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laning Year 2024-25\Badnapur\"/>
    </mc:Choice>
  </mc:AlternateContent>
  <xr:revisionPtr revIDLastSave="0" documentId="13_ncr:1_{D5497E8A-E147-4140-9AFE-5A6EB86F70F3}" xr6:coauthVersionLast="36" xr6:coauthVersionMax="47" xr10:uidLastSave="{00000000-0000-0000-0000-000000000000}"/>
  <bookViews>
    <workbookView xWindow="-120" yWindow="-120" windowWidth="20730" windowHeight="11160" xr2:uid="{958DA50C-BA42-404D-A0BF-5A949148805B}"/>
  </bookViews>
  <sheets>
    <sheet name="Fees Structure Year 2024-25 (2)" sheetId="5" r:id="rId1"/>
    <sheet name="Fees Structure Year 2024-25" sheetId="4" r:id="rId2"/>
    <sheet name="Sheet1 (3)" sheetId="3" r:id="rId3"/>
    <sheet name="Sheet1 (2)" sheetId="2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4" l="1"/>
  <c r="K56" i="3" l="1"/>
  <c r="K55" i="3"/>
  <c r="K54" i="3"/>
  <c r="J54" i="3"/>
  <c r="G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K18" i="3" s="1"/>
  <c r="I6" i="3"/>
  <c r="I18" i="3" s="1"/>
  <c r="G18" i="2" l="1"/>
  <c r="K7" i="2"/>
  <c r="K8" i="2"/>
  <c r="K9" i="2"/>
  <c r="K10" i="2"/>
  <c r="K11" i="2"/>
  <c r="K12" i="2"/>
  <c r="K13" i="2"/>
  <c r="K14" i="2"/>
  <c r="K15" i="2"/>
  <c r="K16" i="2"/>
  <c r="K17" i="2"/>
  <c r="K6" i="2"/>
  <c r="I6" i="2"/>
  <c r="I8" i="2"/>
  <c r="I9" i="2"/>
  <c r="I10" i="2"/>
  <c r="I11" i="2"/>
  <c r="I12" i="2"/>
  <c r="I13" i="2"/>
  <c r="I14" i="2"/>
  <c r="I15" i="2"/>
  <c r="I16" i="2"/>
  <c r="I17" i="2"/>
  <c r="I7" i="2"/>
  <c r="K55" i="2"/>
  <c r="J54" i="2"/>
  <c r="K54" i="2" s="1"/>
  <c r="K18" i="2" l="1"/>
  <c r="I18" i="2"/>
  <c r="K56" i="2"/>
  <c r="M45" i="1"/>
  <c r="M44" i="1"/>
  <c r="M46" i="1" s="1"/>
  <c r="L44" i="1"/>
</calcChain>
</file>

<file path=xl/sharedStrings.xml><?xml version="1.0" encoding="utf-8"?>
<sst xmlns="http://schemas.openxmlformats.org/spreadsheetml/2006/main" count="229" uniqueCount="110">
  <si>
    <t>Sr.NO</t>
  </si>
  <si>
    <t xml:space="preserve">Name of Village </t>
  </si>
  <si>
    <t xml:space="preserve">Bus Fees </t>
  </si>
  <si>
    <t>Akola</t>
  </si>
  <si>
    <t>Ambadgaon</t>
  </si>
  <si>
    <t>Badnapur</t>
  </si>
  <si>
    <t>Chaufuli (Borban )</t>
  </si>
  <si>
    <t>Dhopteshwar</t>
  </si>
  <si>
    <t>Dudhanwadi</t>
  </si>
  <si>
    <t>Dhasla</t>
  </si>
  <si>
    <t>Dhawalapuri</t>
  </si>
  <si>
    <t>Gokulwadi</t>
  </si>
  <si>
    <t>Gevrai Bazar</t>
  </si>
  <si>
    <t>Kasturwadi</t>
  </si>
  <si>
    <t>Kusali</t>
  </si>
  <si>
    <t>Kadegaon</t>
  </si>
  <si>
    <t>Kandari  (Small)</t>
  </si>
  <si>
    <t>Kandari ( Big )</t>
  </si>
  <si>
    <t>Khadkwadi</t>
  </si>
  <si>
    <t>Matrewadi</t>
  </si>
  <si>
    <t>Niklak</t>
  </si>
  <si>
    <t>Nanegaon</t>
  </si>
  <si>
    <t>Ramkheda</t>
  </si>
  <si>
    <t>Rajewadi</t>
  </si>
  <si>
    <t>Ramdulwadi</t>
  </si>
  <si>
    <t>Ramwadi</t>
  </si>
  <si>
    <t>Sevanagar</t>
  </si>
  <si>
    <t>Shelgaon</t>
  </si>
  <si>
    <t>Somthana</t>
  </si>
  <si>
    <t>Saigaon</t>
  </si>
  <si>
    <t>Shekta</t>
  </si>
  <si>
    <t>Warudi</t>
  </si>
  <si>
    <t>Vanjarwadi</t>
  </si>
  <si>
    <t>Dongargaon</t>
  </si>
  <si>
    <t>Dhoksal</t>
  </si>
  <si>
    <t>Kasnapur</t>
  </si>
  <si>
    <t>Noor Hospital</t>
  </si>
  <si>
    <t>Malewadi</t>
  </si>
  <si>
    <t>Bharadkheda</t>
  </si>
  <si>
    <t xml:space="preserve">Laxman Nagar </t>
  </si>
  <si>
    <t>Manjargaon</t>
  </si>
  <si>
    <t xml:space="preserve">Villhadi </t>
  </si>
  <si>
    <t xml:space="preserve">Bhatkheda </t>
  </si>
  <si>
    <t>Seed Farm</t>
  </si>
  <si>
    <t>Walha</t>
  </si>
  <si>
    <t>Roshangaon</t>
  </si>
  <si>
    <t>Deogaon</t>
  </si>
  <si>
    <t>Ujjenpuri</t>
  </si>
  <si>
    <t xml:space="preserve">                   </t>
  </si>
  <si>
    <t xml:space="preserve">Badnapur Tehsil </t>
  </si>
  <si>
    <t xml:space="preserve">Nursery </t>
  </si>
  <si>
    <t>Jr. Kg</t>
  </si>
  <si>
    <t>Sr.kg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</si>
  <si>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</si>
  <si>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</si>
  <si>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</si>
  <si>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</si>
  <si>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</si>
  <si>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</si>
  <si>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</si>
  <si>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</si>
  <si>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</si>
  <si>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</si>
  <si>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nov</t>
  </si>
  <si>
    <t>dec</t>
  </si>
  <si>
    <t>Jan</t>
  </si>
  <si>
    <t>Feb</t>
  </si>
  <si>
    <t>Mar</t>
  </si>
  <si>
    <t>Class</t>
  </si>
  <si>
    <t>Sr.No</t>
  </si>
  <si>
    <t xml:space="preserve">Tuition Fee </t>
  </si>
  <si>
    <t>Jr.kg</t>
  </si>
  <si>
    <t xml:space="preserve">student's  </t>
  </si>
  <si>
    <t xml:space="preserve">strenth </t>
  </si>
  <si>
    <t>10 % Total</t>
  </si>
  <si>
    <t>15% Total</t>
  </si>
  <si>
    <t>School Fee Details Year 2024-25</t>
  </si>
  <si>
    <t>Nursery</t>
  </si>
  <si>
    <t xml:space="preserve">Village </t>
  </si>
  <si>
    <t xml:space="preserve">विल्हाडी </t>
  </si>
  <si>
    <t xml:space="preserve">म्हसला </t>
  </si>
  <si>
    <t xml:space="preserve">भातखेडा </t>
  </si>
  <si>
    <t xml:space="preserve">सागरवाडी </t>
  </si>
  <si>
    <t xml:space="preserve">मालेवाडी चौफली </t>
  </si>
  <si>
    <t xml:space="preserve">सोमठाणा </t>
  </si>
  <si>
    <t xml:space="preserve">दुधनवाडी </t>
  </si>
  <si>
    <t xml:space="preserve">कंडारी खुर्द , बुद </t>
  </si>
  <si>
    <t xml:space="preserve">वाल्हा </t>
  </si>
  <si>
    <t xml:space="preserve">निकळक </t>
  </si>
  <si>
    <t xml:space="preserve">लक्ष्मणनगर तांडा </t>
  </si>
  <si>
    <t xml:space="preserve">अकोला </t>
  </si>
  <si>
    <t xml:space="preserve">बदनापूर </t>
  </si>
  <si>
    <t xml:space="preserve">राजेवडी </t>
  </si>
  <si>
    <t xml:space="preserve">सेलगावं </t>
  </si>
  <si>
    <t xml:space="preserve">कस्तुरवाडी </t>
  </si>
  <si>
    <t xml:space="preserve">देवगांव </t>
  </si>
  <si>
    <t xml:space="preserve">भराडखेडा </t>
  </si>
  <si>
    <t xml:space="preserve">उज्जैनपूरी </t>
  </si>
  <si>
    <t xml:space="preserve">ढासला </t>
  </si>
  <si>
    <t xml:space="preserve">ढवळापुरी </t>
  </si>
  <si>
    <t>गणेशपुर</t>
  </si>
  <si>
    <t xml:space="preserve">कासणापुर </t>
  </si>
  <si>
    <t xml:space="preserve">बाजार गेवराई </t>
  </si>
  <si>
    <t xml:space="preserve">धोपटेश्वर </t>
  </si>
  <si>
    <t xml:space="preserve">लोणार भायागांव  </t>
  </si>
  <si>
    <t xml:space="preserve">नानेगांव </t>
  </si>
  <si>
    <t xml:space="preserve">मांजरगांव </t>
  </si>
  <si>
    <t xml:space="preserve">रोषणगांव </t>
  </si>
  <si>
    <t xml:space="preserve">ढोकसाळ </t>
  </si>
  <si>
    <t xml:space="preserve">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</si>
</sst>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sz val="14"/>
      <color theme="1"/>
      <name val="Berlin Sans FB"/>
      <family val="2"/>
    </font>
    <font>
      <b/>
      <sz val="12"/>
      <color theme="1"/>
      <name val="Calibri"/>
      <family val="2"/>
      <scheme val="minor"/>
    </font>
    <font>
      <sz val="14"/>
      <color theme="1"/>
      <name val="Bahnschrift"/>
      <family val="2"/>
    </font>
    <font>
      <sz val="18"/>
      <color theme="1"/>
      <name val="Bahnschrift"/>
      <family val="2"/>
    </font>
    <font>
      <sz val="16"/>
      <color theme="1"/>
      <name val="Bahnschrif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6" fillId="0" borderId="16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9" fontId="7" fillId="6" borderId="2" xfId="0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9" fontId="7" fillId="8" borderId="1" xfId="0" applyNumberFormat="1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9" fontId="7" fillId="5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9" fontId="8" fillId="0" borderId="21" xfId="0" applyNumberFormat="1" applyFont="1" applyFill="1" applyBorder="1" applyAlignment="1">
      <alignment horizontal="center" vertical="center"/>
    </xf>
    <xf numFmtId="9" fontId="7" fillId="0" borderId="21" xfId="0" applyNumberFormat="1" applyFont="1" applyFill="1" applyBorder="1" applyAlignment="1">
      <alignment horizontal="center" vertical="center"/>
    </xf>
    <xf numFmtId="9" fontId="7" fillId="0" borderId="22" xfId="0" applyNumberFormat="1" applyFont="1" applyFill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9" fontId="6" fillId="9" borderId="21" xfId="0" applyNumberFormat="1" applyFont="1" applyFill="1" applyBorder="1" applyAlignment="1">
      <alignment horizontal="center" vertical="center"/>
    </xf>
    <xf numFmtId="9" fontId="6" fillId="9" borderId="22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68F6-FC2B-4CE8-920C-49C9D54FB7AE}">
  <dimension ref="B1:J30"/>
  <sheetViews>
    <sheetView tabSelected="1" workbookViewId="0">
      <selection activeCell="H8" sqref="H8"/>
    </sheetView>
  </sheetViews>
  <sheetFormatPr defaultRowHeight="22" x14ac:dyDescent="0.4"/>
  <cols>
    <col min="1" max="1" width="8.7265625" style="17"/>
    <col min="2" max="2" width="9" style="17" customWidth="1"/>
    <col min="3" max="3" width="15.453125" style="17" customWidth="1"/>
    <col min="4" max="4" width="16.1796875" style="19" bestFit="1" customWidth="1"/>
    <col min="5" max="5" width="7.36328125" style="19" bestFit="1" customWidth="1"/>
    <col min="6" max="6" width="21.6328125" style="19" customWidth="1"/>
    <col min="7" max="7" width="17.08984375" style="19" customWidth="1"/>
    <col min="8" max="8" width="11.54296875" style="19" customWidth="1"/>
    <col min="9" max="9" width="18.453125" style="19" bestFit="1" customWidth="1"/>
    <col min="10" max="10" width="12.54296875" style="19" customWidth="1"/>
    <col min="11" max="16384" width="8.7265625" style="17"/>
  </cols>
  <sheetData>
    <row r="1" spans="2:10" ht="22.5" thickBot="1" x14ac:dyDescent="0.45"/>
    <row r="2" spans="2:10" x14ac:dyDescent="0.4">
      <c r="B2" s="80" t="s">
        <v>76</v>
      </c>
      <c r="C2" s="81"/>
      <c r="D2" s="81"/>
      <c r="E2" s="81"/>
      <c r="F2" s="81"/>
      <c r="G2" s="81"/>
      <c r="H2" s="81"/>
      <c r="I2" s="81"/>
      <c r="J2" s="82"/>
    </row>
    <row r="3" spans="2:10" ht="19.5" customHeight="1" thickBot="1" x14ac:dyDescent="0.45">
      <c r="B3" s="83"/>
      <c r="C3" s="84"/>
      <c r="D3" s="84"/>
      <c r="E3" s="84"/>
      <c r="F3" s="84"/>
      <c r="G3" s="84"/>
      <c r="H3" s="84"/>
      <c r="I3" s="84"/>
      <c r="J3" s="85"/>
    </row>
    <row r="4" spans="2:10" s="24" customFormat="1" ht="29" customHeight="1" thickBot="1" x14ac:dyDescent="0.4">
      <c r="B4" s="92" t="s">
        <v>69</v>
      </c>
      <c r="C4" s="93" t="s">
        <v>68</v>
      </c>
      <c r="D4" s="94" t="s">
        <v>70</v>
      </c>
      <c r="E4" s="92" t="s">
        <v>69</v>
      </c>
      <c r="F4" s="95" t="s">
        <v>78</v>
      </c>
      <c r="G4" s="95" t="s">
        <v>109</v>
      </c>
      <c r="H4" s="93" t="s">
        <v>69</v>
      </c>
      <c r="I4" s="95" t="s">
        <v>78</v>
      </c>
      <c r="J4" s="96" t="s">
        <v>109</v>
      </c>
    </row>
    <row r="5" spans="2:10" x14ac:dyDescent="0.4">
      <c r="B5" s="59">
        <v>1</v>
      </c>
      <c r="C5" s="60" t="s">
        <v>77</v>
      </c>
      <c r="D5" s="78">
        <v>11000</v>
      </c>
      <c r="E5" s="97">
        <v>1</v>
      </c>
      <c r="F5" s="61" t="s">
        <v>79</v>
      </c>
      <c r="G5" s="62">
        <v>13200</v>
      </c>
      <c r="H5" s="100">
        <v>26</v>
      </c>
      <c r="I5" s="61" t="s">
        <v>104</v>
      </c>
      <c r="J5" s="63">
        <v>13200</v>
      </c>
    </row>
    <row r="6" spans="2:10" x14ac:dyDescent="0.4">
      <c r="B6" s="53"/>
      <c r="C6" s="22"/>
      <c r="D6" s="58"/>
      <c r="E6" s="98">
        <v>2</v>
      </c>
      <c r="F6" s="55" t="s">
        <v>80</v>
      </c>
      <c r="G6" s="56">
        <v>13200</v>
      </c>
      <c r="H6" s="101">
        <v>27</v>
      </c>
      <c r="I6" s="55" t="s">
        <v>105</v>
      </c>
      <c r="J6" s="57">
        <v>13200</v>
      </c>
    </row>
    <row r="7" spans="2:10" x14ac:dyDescent="0.4">
      <c r="B7" s="31">
        <v>2</v>
      </c>
      <c r="C7" s="22" t="s">
        <v>71</v>
      </c>
      <c r="D7" s="58">
        <v>11500</v>
      </c>
      <c r="E7" s="97">
        <v>3</v>
      </c>
      <c r="F7" s="54" t="s">
        <v>81</v>
      </c>
      <c r="G7" s="56">
        <v>13200</v>
      </c>
      <c r="H7" s="101">
        <v>28</v>
      </c>
      <c r="I7" s="54" t="s">
        <v>106</v>
      </c>
      <c r="J7" s="57">
        <v>12100</v>
      </c>
    </row>
    <row r="8" spans="2:10" x14ac:dyDescent="0.4">
      <c r="B8" s="31"/>
      <c r="C8" s="22"/>
      <c r="D8" s="58"/>
      <c r="E8" s="98">
        <v>4</v>
      </c>
      <c r="F8" s="54" t="s">
        <v>82</v>
      </c>
      <c r="G8" s="56">
        <v>13200</v>
      </c>
      <c r="H8" s="101">
        <v>29</v>
      </c>
      <c r="I8" s="54" t="s">
        <v>107</v>
      </c>
      <c r="J8" s="57">
        <v>12100</v>
      </c>
    </row>
    <row r="9" spans="2:10" x14ac:dyDescent="0.4">
      <c r="B9" s="53">
        <v>3</v>
      </c>
      <c r="C9" s="22" t="s">
        <v>69</v>
      </c>
      <c r="D9" s="58">
        <v>12000</v>
      </c>
      <c r="E9" s="97">
        <v>5</v>
      </c>
      <c r="F9" s="54" t="s">
        <v>83</v>
      </c>
      <c r="G9" s="56">
        <v>12000</v>
      </c>
      <c r="H9" s="101">
        <v>30</v>
      </c>
      <c r="I9" s="54" t="s">
        <v>108</v>
      </c>
      <c r="J9" s="57">
        <v>12100</v>
      </c>
    </row>
    <row r="10" spans="2:10" x14ac:dyDescent="0.4">
      <c r="B10" s="53"/>
      <c r="C10" s="22"/>
      <c r="D10" s="58"/>
      <c r="E10" s="98">
        <v>6</v>
      </c>
      <c r="F10" s="54" t="s">
        <v>84</v>
      </c>
      <c r="G10" s="56">
        <v>9900</v>
      </c>
      <c r="H10" s="56"/>
      <c r="I10" s="54"/>
      <c r="J10" s="57"/>
    </row>
    <row r="11" spans="2:10" x14ac:dyDescent="0.4">
      <c r="B11" s="31">
        <v>4</v>
      </c>
      <c r="C11" s="22" t="s">
        <v>53</v>
      </c>
      <c r="D11" s="58">
        <v>12650</v>
      </c>
      <c r="E11" s="97">
        <v>7</v>
      </c>
      <c r="F11" s="54" t="s">
        <v>85</v>
      </c>
      <c r="G11" s="56">
        <v>9900</v>
      </c>
      <c r="H11" s="56"/>
      <c r="I11" s="54"/>
      <c r="J11" s="57"/>
    </row>
    <row r="12" spans="2:10" ht="26.5" customHeight="1" x14ac:dyDescent="0.4">
      <c r="B12" s="31"/>
      <c r="C12" s="22"/>
      <c r="D12" s="58"/>
      <c r="E12" s="98">
        <v>8</v>
      </c>
      <c r="F12" s="73" t="s">
        <v>86</v>
      </c>
      <c r="G12" s="56">
        <v>12100</v>
      </c>
      <c r="H12" s="56"/>
      <c r="I12" s="54"/>
      <c r="J12" s="57"/>
    </row>
    <row r="13" spans="2:10" x14ac:dyDescent="0.4">
      <c r="B13" s="53">
        <v>5</v>
      </c>
      <c r="C13" s="22" t="s">
        <v>54</v>
      </c>
      <c r="D13" s="58">
        <v>12650</v>
      </c>
      <c r="E13" s="97">
        <v>9</v>
      </c>
      <c r="F13" s="54" t="s">
        <v>87</v>
      </c>
      <c r="G13" s="56">
        <v>9900</v>
      </c>
      <c r="H13" s="56"/>
      <c r="I13" s="54"/>
      <c r="J13" s="57"/>
    </row>
    <row r="14" spans="2:10" x14ac:dyDescent="0.4">
      <c r="B14" s="53"/>
      <c r="C14" s="22"/>
      <c r="D14" s="58"/>
      <c r="E14" s="98">
        <v>10</v>
      </c>
      <c r="F14" s="54" t="s">
        <v>88</v>
      </c>
      <c r="G14" s="56">
        <v>11000</v>
      </c>
      <c r="H14" s="56"/>
      <c r="I14" s="54"/>
      <c r="J14" s="57"/>
    </row>
    <row r="15" spans="2:10" x14ac:dyDescent="0.4">
      <c r="B15" s="31">
        <v>6</v>
      </c>
      <c r="C15" s="22" t="s">
        <v>55</v>
      </c>
      <c r="D15" s="58">
        <v>13200</v>
      </c>
      <c r="E15" s="97">
        <v>11</v>
      </c>
      <c r="F15" s="54" t="s">
        <v>89</v>
      </c>
      <c r="G15" s="56">
        <v>13200</v>
      </c>
      <c r="H15" s="56"/>
      <c r="I15" s="54"/>
      <c r="J15" s="57"/>
    </row>
    <row r="16" spans="2:10" x14ac:dyDescent="0.4">
      <c r="B16" s="31"/>
      <c r="C16" s="22"/>
      <c r="D16" s="58"/>
      <c r="E16" s="98">
        <v>12</v>
      </c>
      <c r="F16" s="54" t="s">
        <v>90</v>
      </c>
      <c r="G16" s="56">
        <v>9900</v>
      </c>
      <c r="H16" s="56"/>
      <c r="I16" s="54"/>
      <c r="J16" s="57"/>
    </row>
    <row r="17" spans="2:10" x14ac:dyDescent="0.4">
      <c r="B17" s="53">
        <v>7</v>
      </c>
      <c r="C17" s="22" t="s">
        <v>56</v>
      </c>
      <c r="D17" s="58">
        <v>13800</v>
      </c>
      <c r="E17" s="97">
        <v>13</v>
      </c>
      <c r="F17" s="54" t="s">
        <v>91</v>
      </c>
      <c r="G17" s="56">
        <v>7800</v>
      </c>
      <c r="H17" s="56"/>
      <c r="I17" s="54"/>
      <c r="J17" s="57"/>
    </row>
    <row r="18" spans="2:10" x14ac:dyDescent="0.4">
      <c r="B18" s="53"/>
      <c r="C18" s="22"/>
      <c r="D18" s="58"/>
      <c r="E18" s="98">
        <v>14</v>
      </c>
      <c r="F18" s="54" t="s">
        <v>92</v>
      </c>
      <c r="G18" s="56">
        <v>11000</v>
      </c>
      <c r="H18" s="56"/>
      <c r="I18" s="54"/>
      <c r="J18" s="57"/>
    </row>
    <row r="19" spans="2:10" x14ac:dyDescent="0.4">
      <c r="B19" s="31">
        <v>8</v>
      </c>
      <c r="C19" s="22" t="s">
        <v>57</v>
      </c>
      <c r="D19" s="58">
        <v>13800</v>
      </c>
      <c r="E19" s="97">
        <v>15</v>
      </c>
      <c r="F19" s="54" t="s">
        <v>93</v>
      </c>
      <c r="G19" s="56">
        <v>11000</v>
      </c>
      <c r="H19" s="56"/>
      <c r="I19" s="54"/>
      <c r="J19" s="57"/>
    </row>
    <row r="20" spans="2:10" x14ac:dyDescent="0.4">
      <c r="B20" s="31"/>
      <c r="C20" s="22"/>
      <c r="D20" s="58"/>
      <c r="E20" s="98">
        <v>16</v>
      </c>
      <c r="F20" s="54" t="s">
        <v>94</v>
      </c>
      <c r="G20" s="56">
        <v>9680</v>
      </c>
      <c r="H20" s="56"/>
      <c r="I20" s="54"/>
      <c r="J20" s="58"/>
    </row>
    <row r="21" spans="2:10" x14ac:dyDescent="0.4">
      <c r="B21" s="53">
        <v>9</v>
      </c>
      <c r="C21" s="22" t="s">
        <v>58</v>
      </c>
      <c r="D21" s="58">
        <v>14300</v>
      </c>
      <c r="E21" s="97">
        <v>17</v>
      </c>
      <c r="F21" s="54" t="s">
        <v>95</v>
      </c>
      <c r="G21" s="56">
        <v>10000</v>
      </c>
      <c r="H21" s="56"/>
      <c r="I21" s="54"/>
      <c r="J21" s="58"/>
    </row>
    <row r="22" spans="2:10" x14ac:dyDescent="0.4">
      <c r="B22" s="53"/>
      <c r="C22" s="22"/>
      <c r="D22" s="58"/>
      <c r="E22" s="98">
        <v>18</v>
      </c>
      <c r="F22" s="54" t="s">
        <v>96</v>
      </c>
      <c r="G22" s="56">
        <v>10000</v>
      </c>
      <c r="H22" s="56"/>
      <c r="I22" s="54"/>
      <c r="J22" s="58"/>
    </row>
    <row r="23" spans="2:10" x14ac:dyDescent="0.4">
      <c r="B23" s="31">
        <v>10</v>
      </c>
      <c r="C23" s="22" t="s">
        <v>59</v>
      </c>
      <c r="D23" s="58">
        <v>14950</v>
      </c>
      <c r="E23" s="97">
        <v>19</v>
      </c>
      <c r="F23" s="54" t="s">
        <v>97</v>
      </c>
      <c r="G23" s="56">
        <v>12000</v>
      </c>
      <c r="H23" s="56"/>
      <c r="I23" s="54"/>
      <c r="J23" s="58"/>
    </row>
    <row r="24" spans="2:10" x14ac:dyDescent="0.4">
      <c r="B24" s="31"/>
      <c r="C24" s="22"/>
      <c r="D24" s="58"/>
      <c r="E24" s="98">
        <v>20</v>
      </c>
      <c r="F24" s="54" t="s">
        <v>98</v>
      </c>
      <c r="G24" s="56">
        <v>10200</v>
      </c>
      <c r="H24" s="56"/>
      <c r="I24" s="54"/>
      <c r="J24" s="58"/>
    </row>
    <row r="25" spans="2:10" x14ac:dyDescent="0.4">
      <c r="B25" s="53">
        <v>11</v>
      </c>
      <c r="C25" s="22" t="s">
        <v>60</v>
      </c>
      <c r="D25" s="58">
        <v>15500</v>
      </c>
      <c r="E25" s="97">
        <v>21</v>
      </c>
      <c r="F25" s="54" t="s">
        <v>99</v>
      </c>
      <c r="G25" s="56">
        <v>12100</v>
      </c>
      <c r="H25" s="56"/>
      <c r="I25" s="54"/>
      <c r="J25" s="58"/>
    </row>
    <row r="26" spans="2:10" x14ac:dyDescent="0.4">
      <c r="B26" s="53"/>
      <c r="C26" s="22"/>
      <c r="D26" s="58"/>
      <c r="E26" s="98">
        <v>22</v>
      </c>
      <c r="F26" s="54" t="s">
        <v>100</v>
      </c>
      <c r="G26" s="56">
        <v>10200</v>
      </c>
      <c r="H26" s="56"/>
      <c r="I26" s="54"/>
      <c r="J26" s="58"/>
    </row>
    <row r="27" spans="2:10" x14ac:dyDescent="0.4">
      <c r="B27" s="31">
        <v>12</v>
      </c>
      <c r="C27" s="22" t="s">
        <v>61</v>
      </c>
      <c r="D27" s="58">
        <v>17250</v>
      </c>
      <c r="E27" s="97">
        <v>23</v>
      </c>
      <c r="F27" s="54" t="s">
        <v>101</v>
      </c>
      <c r="G27" s="56">
        <v>10200</v>
      </c>
      <c r="H27" s="56"/>
      <c r="I27" s="54"/>
      <c r="J27" s="58"/>
    </row>
    <row r="28" spans="2:10" x14ac:dyDescent="0.4">
      <c r="B28" s="31"/>
      <c r="C28" s="22"/>
      <c r="D28" s="58"/>
      <c r="E28" s="98">
        <v>24</v>
      </c>
      <c r="F28" s="54" t="s">
        <v>102</v>
      </c>
      <c r="G28" s="56">
        <v>9680</v>
      </c>
      <c r="H28" s="56"/>
      <c r="I28" s="54"/>
      <c r="J28" s="58"/>
    </row>
    <row r="29" spans="2:10" x14ac:dyDescent="0.4">
      <c r="B29" s="53">
        <v>13</v>
      </c>
      <c r="C29" s="22" t="s">
        <v>62</v>
      </c>
      <c r="D29" s="58">
        <v>19550</v>
      </c>
      <c r="E29" s="98">
        <v>25</v>
      </c>
      <c r="F29" s="54" t="s">
        <v>103</v>
      </c>
      <c r="G29" s="56">
        <v>9680</v>
      </c>
      <c r="H29" s="56"/>
      <c r="I29" s="54"/>
      <c r="J29" s="58"/>
    </row>
    <row r="30" spans="2:10" ht="22.5" thickBot="1" x14ac:dyDescent="0.45">
      <c r="B30" s="69"/>
      <c r="C30" s="70"/>
      <c r="D30" s="79"/>
      <c r="E30" s="99"/>
      <c r="F30" s="71"/>
      <c r="G30" s="71"/>
      <c r="H30" s="71"/>
      <c r="I30" s="71"/>
      <c r="J30" s="72"/>
    </row>
  </sheetData>
  <mergeCells count="1">
    <mergeCell ref="B2:J3"/>
  </mergeCells>
  <pageMargins left="0.25" right="0" top="0" bottom="0" header="0" footer="0"/>
  <pageSetup scale="8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3DD1-4BEF-492B-AFA0-BF6D2755431F}">
  <dimension ref="D1:L61"/>
  <sheetViews>
    <sheetView topLeftCell="C1" workbookViewId="0">
      <selection activeCell="H32" sqref="H32"/>
    </sheetView>
  </sheetViews>
  <sheetFormatPr defaultRowHeight="22" x14ac:dyDescent="0.4"/>
  <cols>
    <col min="1" max="3" width="8.7265625" style="17"/>
    <col min="4" max="4" width="11.7265625" style="17" customWidth="1"/>
    <col min="5" max="5" width="15.453125" style="17" customWidth="1"/>
    <col min="6" max="6" width="22.36328125" style="19" customWidth="1"/>
    <col min="7" max="7" width="10.26953125" style="19" customWidth="1"/>
    <col min="8" max="8" width="21.6328125" style="19" customWidth="1"/>
    <col min="9" max="9" width="17.08984375" style="19" customWidth="1"/>
    <col min="10" max="10" width="11.54296875" style="19" customWidth="1"/>
    <col min="11" max="11" width="18.453125" style="19" bestFit="1" customWidth="1"/>
    <col min="12" max="12" width="19.08984375" style="19" customWidth="1"/>
    <col min="13" max="16384" width="8.7265625" style="17"/>
  </cols>
  <sheetData>
    <row r="1" spans="4:12" ht="22.5" thickBot="1" x14ac:dyDescent="0.45"/>
    <row r="2" spans="4:12" x14ac:dyDescent="0.4">
      <c r="D2" s="80" t="s">
        <v>76</v>
      </c>
      <c r="E2" s="81"/>
      <c r="F2" s="81"/>
      <c r="G2" s="81"/>
      <c r="H2" s="81"/>
      <c r="I2" s="81"/>
      <c r="J2" s="81"/>
      <c r="K2" s="81"/>
      <c r="L2" s="82"/>
    </row>
    <row r="3" spans="4:12" ht="19.5" customHeight="1" thickBot="1" x14ac:dyDescent="0.45">
      <c r="D3" s="83"/>
      <c r="E3" s="84"/>
      <c r="F3" s="84"/>
      <c r="G3" s="84"/>
      <c r="H3" s="84"/>
      <c r="I3" s="84"/>
      <c r="J3" s="84"/>
      <c r="K3" s="84"/>
      <c r="L3" s="85"/>
    </row>
    <row r="4" spans="4:12" s="24" customFormat="1" ht="29" customHeight="1" thickBot="1" x14ac:dyDescent="0.4">
      <c r="D4" s="64" t="s">
        <v>69</v>
      </c>
      <c r="E4" s="65" t="s">
        <v>68</v>
      </c>
      <c r="F4" s="77" t="s">
        <v>70</v>
      </c>
      <c r="G4" s="64" t="s">
        <v>69</v>
      </c>
      <c r="H4" s="66" t="s">
        <v>78</v>
      </c>
      <c r="I4" s="67" t="s">
        <v>109</v>
      </c>
      <c r="J4" s="65" t="s">
        <v>69</v>
      </c>
      <c r="K4" s="66" t="s">
        <v>78</v>
      </c>
      <c r="L4" s="68" t="s">
        <v>109</v>
      </c>
    </row>
    <row r="5" spans="4:12" x14ac:dyDescent="0.4">
      <c r="D5" s="59">
        <v>1</v>
      </c>
      <c r="E5" s="60" t="s">
        <v>77</v>
      </c>
      <c r="F5" s="78">
        <v>11000</v>
      </c>
      <c r="G5" s="74">
        <v>1</v>
      </c>
      <c r="H5" s="61" t="s">
        <v>79</v>
      </c>
      <c r="I5" s="62">
        <v>13200</v>
      </c>
      <c r="J5" s="62">
        <v>26</v>
      </c>
      <c r="K5" s="61" t="s">
        <v>104</v>
      </c>
      <c r="L5" s="63">
        <v>13200</v>
      </c>
    </row>
    <row r="6" spans="4:12" x14ac:dyDescent="0.4">
      <c r="D6" s="53"/>
      <c r="E6" s="22"/>
      <c r="F6" s="58"/>
      <c r="G6" s="75">
        <v>2</v>
      </c>
      <c r="H6" s="55" t="s">
        <v>80</v>
      </c>
      <c r="I6" s="56">
        <v>13200</v>
      </c>
      <c r="J6" s="56">
        <v>27</v>
      </c>
      <c r="K6" s="55" t="s">
        <v>105</v>
      </c>
      <c r="L6" s="57">
        <v>13200</v>
      </c>
    </row>
    <row r="7" spans="4:12" x14ac:dyDescent="0.4">
      <c r="D7" s="31">
        <v>2</v>
      </c>
      <c r="E7" s="22" t="s">
        <v>71</v>
      </c>
      <c r="F7" s="58">
        <v>11500</v>
      </c>
      <c r="G7" s="74">
        <v>3</v>
      </c>
      <c r="H7" s="54" t="s">
        <v>81</v>
      </c>
      <c r="I7" s="56">
        <v>13200</v>
      </c>
      <c r="J7" s="56">
        <v>28</v>
      </c>
      <c r="K7" s="54" t="s">
        <v>106</v>
      </c>
      <c r="L7" s="57">
        <v>12100</v>
      </c>
    </row>
    <row r="8" spans="4:12" x14ac:dyDescent="0.4">
      <c r="D8" s="31"/>
      <c r="E8" s="22"/>
      <c r="F8" s="58"/>
      <c r="G8" s="75">
        <v>4</v>
      </c>
      <c r="H8" s="54" t="s">
        <v>82</v>
      </c>
      <c r="I8" s="56">
        <v>13200</v>
      </c>
      <c r="J8" s="56">
        <v>29</v>
      </c>
      <c r="K8" s="54" t="s">
        <v>107</v>
      </c>
      <c r="L8" s="57">
        <v>12100</v>
      </c>
    </row>
    <row r="9" spans="4:12" x14ac:dyDescent="0.4">
      <c r="D9" s="53">
        <v>3</v>
      </c>
      <c r="E9" s="22" t="s">
        <v>69</v>
      </c>
      <c r="F9" s="58">
        <v>12000</v>
      </c>
      <c r="G9" s="74">
        <v>5</v>
      </c>
      <c r="H9" s="54" t="s">
        <v>83</v>
      </c>
      <c r="I9" s="56">
        <v>12000</v>
      </c>
      <c r="J9" s="56">
        <v>30</v>
      </c>
      <c r="K9" s="54" t="s">
        <v>108</v>
      </c>
      <c r="L9" s="57">
        <v>12100</v>
      </c>
    </row>
    <row r="10" spans="4:12" x14ac:dyDescent="0.4">
      <c r="D10" s="53"/>
      <c r="E10" s="22"/>
      <c r="F10" s="58"/>
      <c r="G10" s="75">
        <v>6</v>
      </c>
      <c r="H10" s="54" t="s">
        <v>84</v>
      </c>
      <c r="I10" s="56">
        <v>9900</v>
      </c>
      <c r="J10" s="56"/>
      <c r="K10" s="54"/>
      <c r="L10" s="57"/>
    </row>
    <row r="11" spans="4:12" x14ac:dyDescent="0.4">
      <c r="D11" s="31">
        <v>4</v>
      </c>
      <c r="E11" s="22" t="s">
        <v>53</v>
      </c>
      <c r="F11" s="58">
        <v>12500</v>
      </c>
      <c r="G11" s="74">
        <v>7</v>
      </c>
      <c r="H11" s="54" t="s">
        <v>85</v>
      </c>
      <c r="I11" s="56">
        <v>9900</v>
      </c>
      <c r="J11" s="56"/>
      <c r="K11" s="54"/>
      <c r="L11" s="57"/>
    </row>
    <row r="12" spans="4:12" ht="26.5" customHeight="1" x14ac:dyDescent="0.4">
      <c r="D12" s="31"/>
      <c r="E12" s="22"/>
      <c r="F12" s="58"/>
      <c r="G12" s="75">
        <v>8</v>
      </c>
      <c r="H12" s="73" t="s">
        <v>86</v>
      </c>
      <c r="I12" s="56">
        <v>12100</v>
      </c>
      <c r="J12" s="56"/>
      <c r="K12" s="54"/>
      <c r="L12" s="57"/>
    </row>
    <row r="13" spans="4:12" x14ac:dyDescent="0.4">
      <c r="D13" s="53">
        <v>5</v>
      </c>
      <c r="E13" s="22" t="s">
        <v>54</v>
      </c>
      <c r="F13" s="58">
        <v>12650</v>
      </c>
      <c r="G13" s="74">
        <v>9</v>
      </c>
      <c r="H13" s="54" t="s">
        <v>87</v>
      </c>
      <c r="I13" s="56">
        <v>9900</v>
      </c>
      <c r="J13" s="56"/>
      <c r="K13" s="54"/>
      <c r="L13" s="57"/>
    </row>
    <row r="14" spans="4:12" x14ac:dyDescent="0.4">
      <c r="D14" s="53"/>
      <c r="E14" s="22"/>
      <c r="F14" s="58"/>
      <c r="G14" s="75">
        <v>10</v>
      </c>
      <c r="H14" s="54" t="s">
        <v>88</v>
      </c>
      <c r="I14" s="56">
        <v>11000</v>
      </c>
      <c r="J14" s="56"/>
      <c r="K14" s="54"/>
      <c r="L14" s="57"/>
    </row>
    <row r="15" spans="4:12" x14ac:dyDescent="0.4">
      <c r="D15" s="31">
        <v>6</v>
      </c>
      <c r="E15" s="22" t="s">
        <v>55</v>
      </c>
      <c r="F15" s="58">
        <v>12650</v>
      </c>
      <c r="G15" s="74">
        <v>11</v>
      </c>
      <c r="H15" s="54" t="s">
        <v>89</v>
      </c>
      <c r="I15" s="56">
        <v>13200</v>
      </c>
      <c r="J15" s="56"/>
      <c r="K15" s="54"/>
      <c r="L15" s="57"/>
    </row>
    <row r="16" spans="4:12" x14ac:dyDescent="0.4">
      <c r="D16" s="31"/>
      <c r="E16" s="22"/>
      <c r="F16" s="58"/>
      <c r="G16" s="75">
        <v>12</v>
      </c>
      <c r="H16" s="54" t="s">
        <v>90</v>
      </c>
      <c r="I16" s="56">
        <v>9900</v>
      </c>
      <c r="J16" s="56"/>
      <c r="K16" s="54"/>
      <c r="L16" s="57"/>
    </row>
    <row r="17" spans="4:12" x14ac:dyDescent="0.4">
      <c r="D17" s="53">
        <v>7</v>
      </c>
      <c r="E17" s="22" t="s">
        <v>56</v>
      </c>
      <c r="F17" s="58">
        <v>13200</v>
      </c>
      <c r="G17" s="74">
        <v>13</v>
      </c>
      <c r="H17" s="54" t="s">
        <v>91</v>
      </c>
      <c r="I17" s="56">
        <v>7800</v>
      </c>
      <c r="J17" s="56"/>
      <c r="K17" s="54"/>
      <c r="L17" s="57"/>
    </row>
    <row r="18" spans="4:12" x14ac:dyDescent="0.4">
      <c r="D18" s="53"/>
      <c r="E18" s="22"/>
      <c r="F18" s="58"/>
      <c r="G18" s="75">
        <v>14</v>
      </c>
      <c r="H18" s="54" t="s">
        <v>92</v>
      </c>
      <c r="I18" s="56">
        <v>11000</v>
      </c>
      <c r="J18" s="56"/>
      <c r="K18" s="54"/>
      <c r="L18" s="57"/>
    </row>
    <row r="19" spans="4:12" x14ac:dyDescent="0.4">
      <c r="D19" s="31">
        <v>8</v>
      </c>
      <c r="E19" s="22" t="s">
        <v>57</v>
      </c>
      <c r="F19" s="58">
        <v>13800</v>
      </c>
      <c r="G19" s="74">
        <v>15</v>
      </c>
      <c r="H19" s="54" t="s">
        <v>93</v>
      </c>
      <c r="I19" s="56">
        <v>11000</v>
      </c>
      <c r="J19" s="56"/>
      <c r="K19" s="54"/>
      <c r="L19" s="57"/>
    </row>
    <row r="20" spans="4:12" x14ac:dyDescent="0.4">
      <c r="D20" s="31"/>
      <c r="E20" s="22"/>
      <c r="F20" s="58"/>
      <c r="G20" s="75">
        <v>16</v>
      </c>
      <c r="H20" s="54" t="s">
        <v>94</v>
      </c>
      <c r="I20" s="56">
        <v>9680</v>
      </c>
      <c r="J20" s="56"/>
      <c r="K20" s="54"/>
      <c r="L20" s="58"/>
    </row>
    <row r="21" spans="4:12" x14ac:dyDescent="0.4">
      <c r="D21" s="53">
        <v>9</v>
      </c>
      <c r="E21" s="22" t="s">
        <v>58</v>
      </c>
      <c r="F21" s="58">
        <v>13800</v>
      </c>
      <c r="G21" s="74">
        <v>17</v>
      </c>
      <c r="H21" s="54" t="s">
        <v>95</v>
      </c>
      <c r="I21" s="56">
        <v>10000</v>
      </c>
      <c r="J21" s="56"/>
      <c r="K21" s="54"/>
      <c r="L21" s="58"/>
    </row>
    <row r="22" spans="4:12" x14ac:dyDescent="0.4">
      <c r="D22" s="53"/>
      <c r="E22" s="22"/>
      <c r="F22" s="58"/>
      <c r="G22" s="75">
        <v>18</v>
      </c>
      <c r="H22" s="54" t="s">
        <v>96</v>
      </c>
      <c r="I22" s="56">
        <v>10000</v>
      </c>
      <c r="J22" s="56"/>
      <c r="K22" s="54"/>
      <c r="L22" s="58"/>
    </row>
    <row r="23" spans="4:12" x14ac:dyDescent="0.4">
      <c r="D23" s="31">
        <v>10</v>
      </c>
      <c r="E23" s="22" t="s">
        <v>59</v>
      </c>
      <c r="F23" s="58">
        <v>14300</v>
      </c>
      <c r="G23" s="74">
        <v>19</v>
      </c>
      <c r="H23" s="54" t="s">
        <v>97</v>
      </c>
      <c r="I23" s="56">
        <v>12000</v>
      </c>
      <c r="J23" s="56"/>
      <c r="K23" s="54"/>
      <c r="L23" s="58"/>
    </row>
    <row r="24" spans="4:12" x14ac:dyDescent="0.4">
      <c r="D24" s="31"/>
      <c r="E24" s="22"/>
      <c r="F24" s="58"/>
      <c r="G24" s="75">
        <v>20</v>
      </c>
      <c r="H24" s="54" t="s">
        <v>98</v>
      </c>
      <c r="I24" s="56">
        <v>10200</v>
      </c>
      <c r="J24" s="56"/>
      <c r="K24" s="54"/>
      <c r="L24" s="58"/>
    </row>
    <row r="25" spans="4:12" x14ac:dyDescent="0.4">
      <c r="D25" s="53">
        <v>11</v>
      </c>
      <c r="E25" s="22" t="s">
        <v>60</v>
      </c>
      <c r="F25" s="58">
        <v>14950</v>
      </c>
      <c r="G25" s="74">
        <v>21</v>
      </c>
      <c r="H25" s="54" t="s">
        <v>99</v>
      </c>
      <c r="I25" s="56">
        <v>12100</v>
      </c>
      <c r="J25" s="56"/>
      <c r="K25" s="54"/>
      <c r="L25" s="58"/>
    </row>
    <row r="26" spans="4:12" x14ac:dyDescent="0.4">
      <c r="D26" s="53"/>
      <c r="E26" s="22"/>
      <c r="F26" s="58"/>
      <c r="G26" s="75">
        <v>22</v>
      </c>
      <c r="H26" s="54" t="s">
        <v>100</v>
      </c>
      <c r="I26" s="56">
        <v>10200</v>
      </c>
      <c r="J26" s="56"/>
      <c r="K26" s="54"/>
      <c r="L26" s="58"/>
    </row>
    <row r="27" spans="4:12" x14ac:dyDescent="0.4">
      <c r="D27" s="31">
        <v>12</v>
      </c>
      <c r="E27" s="22" t="s">
        <v>61</v>
      </c>
      <c r="F27" s="58">
        <v>15500</v>
      </c>
      <c r="G27" s="74">
        <v>23</v>
      </c>
      <c r="H27" s="54" t="s">
        <v>101</v>
      </c>
      <c r="I27" s="56">
        <v>10200</v>
      </c>
      <c r="J27" s="56"/>
      <c r="K27" s="54"/>
      <c r="L27" s="58"/>
    </row>
    <row r="28" spans="4:12" x14ac:dyDescent="0.4">
      <c r="D28" s="31"/>
      <c r="E28" s="22"/>
      <c r="F28" s="58"/>
      <c r="G28" s="75">
        <v>24</v>
      </c>
      <c r="H28" s="54" t="s">
        <v>102</v>
      </c>
      <c r="I28" s="56">
        <v>9680</v>
      </c>
      <c r="J28" s="56"/>
      <c r="K28" s="54"/>
      <c r="L28" s="58"/>
    </row>
    <row r="29" spans="4:12" x14ac:dyDescent="0.4">
      <c r="D29" s="53">
        <v>13</v>
      </c>
      <c r="E29" s="22" t="s">
        <v>62</v>
      </c>
      <c r="F29" s="58">
        <v>19550</v>
      </c>
      <c r="G29" s="75">
        <v>25</v>
      </c>
      <c r="H29" s="54" t="s">
        <v>103</v>
      </c>
      <c r="I29" s="56">
        <v>9680</v>
      </c>
      <c r="J29" s="56"/>
      <c r="K29" s="54"/>
      <c r="L29" s="58"/>
    </row>
    <row r="30" spans="4:12" ht="22.5" thickBot="1" x14ac:dyDescent="0.45">
      <c r="D30" s="69"/>
      <c r="E30" s="70"/>
      <c r="F30" s="79"/>
      <c r="G30" s="76"/>
      <c r="H30" s="71"/>
      <c r="I30" s="71"/>
      <c r="J30" s="71"/>
      <c r="K30" s="71"/>
      <c r="L30" s="72"/>
    </row>
    <row r="55" spans="8:12" x14ac:dyDescent="0.4">
      <c r="H55" s="19" t="s">
        <v>63</v>
      </c>
      <c r="L55" s="19">
        <v>1500</v>
      </c>
    </row>
    <row r="56" spans="8:12" x14ac:dyDescent="0.4">
      <c r="H56" s="19" t="s">
        <v>64</v>
      </c>
      <c r="L56" s="19">
        <v>1500</v>
      </c>
    </row>
    <row r="57" spans="8:12" x14ac:dyDescent="0.4">
      <c r="H57" s="19" t="s">
        <v>65</v>
      </c>
      <c r="L57" s="19">
        <v>1500</v>
      </c>
    </row>
    <row r="58" spans="8:12" x14ac:dyDescent="0.4">
      <c r="H58" s="19" t="s">
        <v>66</v>
      </c>
      <c r="L58" s="19">
        <v>1500</v>
      </c>
    </row>
    <row r="59" spans="8:12" x14ac:dyDescent="0.4">
      <c r="H59" s="19" t="s">
        <v>67</v>
      </c>
      <c r="L59" s="19">
        <v>1500</v>
      </c>
    </row>
    <row r="60" spans="8:12" x14ac:dyDescent="0.4">
      <c r="H60" s="19">
        <v>5750</v>
      </c>
      <c r="L60" s="19">
        <f>SUM(L55:L59)</f>
        <v>7500</v>
      </c>
    </row>
    <row r="61" spans="8:12" x14ac:dyDescent="0.4">
      <c r="H61" s="19">
        <v>5250</v>
      </c>
      <c r="L61" s="19">
        <v>7500</v>
      </c>
    </row>
  </sheetData>
  <mergeCells count="1">
    <mergeCell ref="D2:L3"/>
  </mergeCells>
  <pageMargins left="0.25" right="0" top="0" bottom="0" header="0" footer="0"/>
  <pageSetup scale="8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3F7B-ADD6-4B4D-8CC0-E807252AB5E7}">
  <dimension ref="D1:N56"/>
  <sheetViews>
    <sheetView topLeftCell="C1" workbookViewId="0">
      <selection activeCell="J13" sqref="J13"/>
    </sheetView>
  </sheetViews>
  <sheetFormatPr defaultRowHeight="22" x14ac:dyDescent="0.4"/>
  <cols>
    <col min="1" max="3" width="8.7265625" style="17"/>
    <col min="4" max="4" width="11.7265625" style="17" customWidth="1"/>
    <col min="5" max="5" width="16.1796875" style="17" customWidth="1"/>
    <col min="6" max="6" width="18.1796875" style="19" bestFit="1" customWidth="1"/>
    <col min="7" max="7" width="16.36328125" style="19" customWidth="1"/>
    <col min="8" max="9" width="21.6328125" style="19" customWidth="1"/>
    <col min="10" max="10" width="8.453125" style="19" bestFit="1" customWidth="1"/>
    <col min="11" max="11" width="18.54296875" style="19" customWidth="1"/>
    <col min="12" max="16384" width="8.7265625" style="17"/>
  </cols>
  <sheetData>
    <row r="1" spans="4:14" ht="22.5" thickBot="1" x14ac:dyDescent="0.45"/>
    <row r="2" spans="4:14" x14ac:dyDescent="0.4">
      <c r="D2" s="80" t="s">
        <v>76</v>
      </c>
      <c r="E2" s="81"/>
      <c r="F2" s="81"/>
      <c r="G2" s="81"/>
      <c r="H2" s="81"/>
      <c r="I2" s="81"/>
      <c r="J2" s="81"/>
      <c r="K2" s="82"/>
    </row>
    <row r="3" spans="4:14" ht="22.5" thickBot="1" x14ac:dyDescent="0.45">
      <c r="D3" s="83"/>
      <c r="E3" s="84"/>
      <c r="F3" s="84"/>
      <c r="G3" s="84"/>
      <c r="H3" s="84"/>
      <c r="I3" s="84"/>
      <c r="J3" s="84"/>
      <c r="K3" s="85"/>
    </row>
    <row r="4" spans="4:14" s="24" customFormat="1" ht="34.5" customHeight="1" x14ac:dyDescent="0.35">
      <c r="D4" s="39" t="s">
        <v>69</v>
      </c>
      <c r="E4" s="40" t="s">
        <v>68</v>
      </c>
      <c r="F4" s="40" t="s">
        <v>70</v>
      </c>
      <c r="G4" s="40" t="s">
        <v>72</v>
      </c>
      <c r="H4" s="52">
        <v>0.1</v>
      </c>
      <c r="I4" s="52" t="s">
        <v>74</v>
      </c>
      <c r="J4" s="41">
        <v>0.15</v>
      </c>
      <c r="K4" s="42" t="s">
        <v>75</v>
      </c>
      <c r="L4" s="25"/>
      <c r="M4" s="23"/>
      <c r="N4" s="23"/>
    </row>
    <row r="5" spans="4:14" x14ac:dyDescent="0.4">
      <c r="D5" s="30"/>
      <c r="E5" s="18"/>
      <c r="F5" s="20"/>
      <c r="G5" s="20" t="s">
        <v>73</v>
      </c>
      <c r="H5" s="43"/>
      <c r="I5" s="43"/>
      <c r="J5" s="46"/>
      <c r="K5" s="47"/>
      <c r="L5" s="26"/>
      <c r="M5" s="18"/>
      <c r="N5" s="18"/>
    </row>
    <row r="6" spans="4:14" x14ac:dyDescent="0.4">
      <c r="D6" s="31">
        <v>1</v>
      </c>
      <c r="E6" s="22" t="s">
        <v>71</v>
      </c>
      <c r="F6" s="22">
        <v>10000</v>
      </c>
      <c r="G6" s="22">
        <v>20</v>
      </c>
      <c r="H6" s="44">
        <v>11000</v>
      </c>
      <c r="I6" s="44">
        <f>SUM(G6*H6)</f>
        <v>220000</v>
      </c>
      <c r="J6" s="48">
        <v>11500</v>
      </c>
      <c r="K6" s="49">
        <f>SUM(G6*J6)</f>
        <v>230000</v>
      </c>
      <c r="L6" s="27"/>
      <c r="M6" s="21"/>
      <c r="N6" s="18"/>
    </row>
    <row r="7" spans="4:14" x14ac:dyDescent="0.4">
      <c r="D7" s="31">
        <v>2</v>
      </c>
      <c r="E7" s="22" t="s">
        <v>69</v>
      </c>
      <c r="F7" s="22">
        <v>10500</v>
      </c>
      <c r="G7" s="22">
        <v>40</v>
      </c>
      <c r="H7" s="44">
        <v>11550</v>
      </c>
      <c r="I7" s="44">
        <f>SUM(G7*H7)</f>
        <v>462000</v>
      </c>
      <c r="J7" s="48">
        <v>12075</v>
      </c>
      <c r="K7" s="49">
        <f t="shared" ref="K7:K17" si="0">SUM(G7*J7)</f>
        <v>483000</v>
      </c>
      <c r="L7" s="27"/>
      <c r="M7" s="21"/>
      <c r="N7" s="18"/>
    </row>
    <row r="8" spans="4:14" x14ac:dyDescent="0.4">
      <c r="D8" s="31">
        <v>3</v>
      </c>
      <c r="E8" s="22" t="s">
        <v>53</v>
      </c>
      <c r="F8" s="22">
        <v>11000</v>
      </c>
      <c r="G8" s="22">
        <v>60</v>
      </c>
      <c r="H8" s="44">
        <v>12100</v>
      </c>
      <c r="I8" s="44">
        <f t="shared" ref="I8:I17" si="1">SUM(G8*H8)</f>
        <v>726000</v>
      </c>
      <c r="J8" s="48">
        <v>12650</v>
      </c>
      <c r="K8" s="49">
        <f t="shared" si="0"/>
        <v>759000</v>
      </c>
      <c r="L8" s="27"/>
      <c r="M8" s="21"/>
      <c r="N8" s="18"/>
    </row>
    <row r="9" spans="4:14" x14ac:dyDescent="0.4">
      <c r="D9" s="31">
        <v>4</v>
      </c>
      <c r="E9" s="22" t="s">
        <v>54</v>
      </c>
      <c r="F9" s="22">
        <v>11000</v>
      </c>
      <c r="G9" s="22">
        <v>65</v>
      </c>
      <c r="H9" s="44">
        <v>12100</v>
      </c>
      <c r="I9" s="44">
        <f t="shared" si="1"/>
        <v>786500</v>
      </c>
      <c r="J9" s="48">
        <v>12650</v>
      </c>
      <c r="K9" s="49">
        <f t="shared" si="0"/>
        <v>822250</v>
      </c>
      <c r="L9" s="27"/>
      <c r="M9" s="21"/>
      <c r="N9" s="18"/>
    </row>
    <row r="10" spans="4:14" x14ac:dyDescent="0.4">
      <c r="D10" s="31">
        <v>5</v>
      </c>
      <c r="E10" s="22" t="s">
        <v>55</v>
      </c>
      <c r="F10" s="22">
        <v>11500</v>
      </c>
      <c r="G10" s="22">
        <v>42</v>
      </c>
      <c r="H10" s="44">
        <v>12650</v>
      </c>
      <c r="I10" s="44">
        <f t="shared" si="1"/>
        <v>531300</v>
      </c>
      <c r="J10" s="48">
        <v>13225</v>
      </c>
      <c r="K10" s="49">
        <f t="shared" si="0"/>
        <v>555450</v>
      </c>
      <c r="L10" s="27"/>
      <c r="M10" s="21"/>
      <c r="N10" s="18"/>
    </row>
    <row r="11" spans="4:14" x14ac:dyDescent="0.4">
      <c r="D11" s="31">
        <v>6</v>
      </c>
      <c r="E11" s="22" t="s">
        <v>56</v>
      </c>
      <c r="F11" s="22">
        <v>12000</v>
      </c>
      <c r="G11" s="22">
        <v>41</v>
      </c>
      <c r="H11" s="44">
        <v>13200</v>
      </c>
      <c r="I11" s="44">
        <f t="shared" si="1"/>
        <v>541200</v>
      </c>
      <c r="J11" s="48">
        <v>13800</v>
      </c>
      <c r="K11" s="49">
        <f t="shared" si="0"/>
        <v>565800</v>
      </c>
      <c r="L11" s="27"/>
      <c r="M11" s="21"/>
      <c r="N11" s="18"/>
    </row>
    <row r="12" spans="4:14" x14ac:dyDescent="0.4">
      <c r="D12" s="31">
        <v>7</v>
      </c>
      <c r="E12" s="22" t="s">
        <v>57</v>
      </c>
      <c r="F12" s="22">
        <v>12000</v>
      </c>
      <c r="G12" s="22">
        <v>42</v>
      </c>
      <c r="H12" s="44">
        <v>13200</v>
      </c>
      <c r="I12" s="44">
        <f t="shared" si="1"/>
        <v>554400</v>
      </c>
      <c r="J12" s="48">
        <v>13800</v>
      </c>
      <c r="K12" s="49">
        <f t="shared" si="0"/>
        <v>579600</v>
      </c>
      <c r="L12" s="27"/>
      <c r="M12" s="21"/>
      <c r="N12" s="18"/>
    </row>
    <row r="13" spans="4:14" x14ac:dyDescent="0.4">
      <c r="D13" s="31">
        <v>8</v>
      </c>
      <c r="E13" s="22" t="s">
        <v>58</v>
      </c>
      <c r="F13" s="22">
        <v>12500</v>
      </c>
      <c r="G13" s="22">
        <v>46</v>
      </c>
      <c r="H13" s="44">
        <v>13750</v>
      </c>
      <c r="I13" s="44">
        <f t="shared" si="1"/>
        <v>632500</v>
      </c>
      <c r="J13" s="48">
        <v>13750</v>
      </c>
      <c r="K13" s="49">
        <f t="shared" si="0"/>
        <v>632500</v>
      </c>
      <c r="L13" s="27"/>
      <c r="M13" s="21"/>
      <c r="N13" s="18"/>
    </row>
    <row r="14" spans="4:14" x14ac:dyDescent="0.4">
      <c r="D14" s="31">
        <v>9</v>
      </c>
      <c r="E14" s="22" t="s">
        <v>59</v>
      </c>
      <c r="F14" s="22">
        <v>13000</v>
      </c>
      <c r="G14" s="22">
        <v>51</v>
      </c>
      <c r="H14" s="44">
        <v>14300</v>
      </c>
      <c r="I14" s="44">
        <f t="shared" si="1"/>
        <v>729300</v>
      </c>
      <c r="J14" s="48">
        <v>14950</v>
      </c>
      <c r="K14" s="49">
        <f t="shared" si="0"/>
        <v>762450</v>
      </c>
      <c r="L14" s="27"/>
      <c r="M14" s="21"/>
      <c r="N14" s="18"/>
    </row>
    <row r="15" spans="4:14" x14ac:dyDescent="0.4">
      <c r="D15" s="31">
        <v>10</v>
      </c>
      <c r="E15" s="22" t="s">
        <v>60</v>
      </c>
      <c r="F15" s="22">
        <v>13500</v>
      </c>
      <c r="G15" s="22">
        <v>53</v>
      </c>
      <c r="H15" s="44">
        <v>14850</v>
      </c>
      <c r="I15" s="44">
        <f t="shared" si="1"/>
        <v>787050</v>
      </c>
      <c r="J15" s="48">
        <v>15525</v>
      </c>
      <c r="K15" s="49">
        <f t="shared" si="0"/>
        <v>822825</v>
      </c>
      <c r="L15" s="27"/>
      <c r="M15" s="21"/>
      <c r="N15" s="18"/>
    </row>
    <row r="16" spans="4:14" x14ac:dyDescent="0.4">
      <c r="D16" s="31">
        <v>11</v>
      </c>
      <c r="E16" s="22" t="s">
        <v>61</v>
      </c>
      <c r="F16" s="22">
        <v>15000</v>
      </c>
      <c r="G16" s="22">
        <v>58</v>
      </c>
      <c r="H16" s="44">
        <v>16500</v>
      </c>
      <c r="I16" s="44">
        <f t="shared" si="1"/>
        <v>957000</v>
      </c>
      <c r="J16" s="48">
        <v>17250</v>
      </c>
      <c r="K16" s="49">
        <f t="shared" si="0"/>
        <v>1000500</v>
      </c>
      <c r="L16" s="27"/>
      <c r="M16" s="21"/>
      <c r="N16" s="18"/>
    </row>
    <row r="17" spans="4:14" ht="22.5" thickBot="1" x14ac:dyDescent="0.45">
      <c r="D17" s="32">
        <v>12</v>
      </c>
      <c r="E17" s="33" t="s">
        <v>62</v>
      </c>
      <c r="F17" s="33">
        <v>17000</v>
      </c>
      <c r="G17" s="33">
        <v>46</v>
      </c>
      <c r="H17" s="45">
        <v>18700</v>
      </c>
      <c r="I17" s="45">
        <f t="shared" si="1"/>
        <v>860200</v>
      </c>
      <c r="J17" s="50">
        <v>19550</v>
      </c>
      <c r="K17" s="51">
        <f t="shared" si="0"/>
        <v>899300</v>
      </c>
      <c r="L17" s="27"/>
      <c r="M17" s="21"/>
      <c r="N17" s="18"/>
    </row>
    <row r="18" spans="4:14" ht="32.5" customHeight="1" thickBot="1" x14ac:dyDescent="0.45">
      <c r="D18" s="34"/>
      <c r="E18" s="35"/>
      <c r="F18" s="36"/>
      <c r="G18" s="36">
        <f>SUM(G6:G17)</f>
        <v>564</v>
      </c>
      <c r="H18" s="36"/>
      <c r="I18" s="37">
        <f>SUM(I6:I17)</f>
        <v>7787450</v>
      </c>
      <c r="J18" s="36"/>
      <c r="K18" s="38">
        <f>SUM(K6:K17)</f>
        <v>8112675</v>
      </c>
      <c r="L18" s="26"/>
      <c r="M18" s="18"/>
      <c r="N18" s="18"/>
    </row>
    <row r="19" spans="4:14" x14ac:dyDescent="0.4">
      <c r="D19" s="28"/>
      <c r="E19" s="28"/>
      <c r="F19" s="29"/>
      <c r="G19" s="29"/>
      <c r="H19" s="29"/>
      <c r="I19" s="29"/>
      <c r="J19" s="29"/>
      <c r="K19" s="29"/>
      <c r="L19" s="18"/>
      <c r="M19" s="18"/>
      <c r="N19" s="18"/>
    </row>
    <row r="20" spans="4:14" x14ac:dyDescent="0.4">
      <c r="D20" s="18"/>
      <c r="E20" s="18"/>
      <c r="F20" s="20"/>
      <c r="G20" s="20"/>
      <c r="H20" s="20"/>
      <c r="I20" s="20"/>
      <c r="J20" s="20"/>
      <c r="K20" s="20"/>
      <c r="L20" s="18"/>
      <c r="M20" s="18"/>
      <c r="N20" s="18"/>
    </row>
    <row r="21" spans="4:14" x14ac:dyDescent="0.4">
      <c r="D21" s="18"/>
      <c r="E21" s="18"/>
      <c r="F21" s="20"/>
      <c r="G21" s="20"/>
      <c r="H21" s="20"/>
      <c r="I21" s="20"/>
      <c r="J21" s="20"/>
      <c r="K21" s="20"/>
      <c r="L21" s="18"/>
      <c r="M21" s="18"/>
      <c r="N21" s="18"/>
    </row>
    <row r="22" spans="4:14" x14ac:dyDescent="0.4">
      <c r="D22" s="18"/>
      <c r="E22" s="18"/>
      <c r="F22" s="20"/>
      <c r="G22" s="20"/>
      <c r="H22" s="20"/>
      <c r="I22" s="20"/>
      <c r="J22" s="20"/>
      <c r="K22" s="20"/>
      <c r="L22" s="18"/>
      <c r="M22" s="18"/>
      <c r="N22" s="18"/>
    </row>
    <row r="23" spans="4:14" x14ac:dyDescent="0.4">
      <c r="D23" s="18"/>
      <c r="E23" s="18"/>
      <c r="F23" s="20"/>
      <c r="G23" s="20"/>
      <c r="H23" s="20"/>
      <c r="I23" s="20"/>
      <c r="J23" s="20"/>
      <c r="K23" s="20"/>
      <c r="L23" s="18"/>
      <c r="M23" s="18"/>
      <c r="N23" s="18"/>
    </row>
    <row r="24" spans="4:14" x14ac:dyDescent="0.4">
      <c r="D24" s="18"/>
      <c r="E24" s="18"/>
      <c r="F24" s="20"/>
      <c r="G24" s="20"/>
      <c r="H24" s="20"/>
      <c r="I24" s="20"/>
      <c r="J24" s="20"/>
      <c r="K24" s="20"/>
      <c r="L24" s="18"/>
      <c r="M24" s="18"/>
      <c r="N24" s="18"/>
    </row>
    <row r="49" spans="8:11" x14ac:dyDescent="0.4">
      <c r="H49" s="19" t="s">
        <v>63</v>
      </c>
      <c r="J49" s="19">
        <v>1500</v>
      </c>
    </row>
    <row r="50" spans="8:11" x14ac:dyDescent="0.4">
      <c r="H50" s="19" t="s">
        <v>64</v>
      </c>
      <c r="J50" s="19">
        <v>1500</v>
      </c>
    </row>
    <row r="51" spans="8:11" x14ac:dyDescent="0.4">
      <c r="H51" s="19" t="s">
        <v>65</v>
      </c>
      <c r="J51" s="19">
        <v>1500</v>
      </c>
    </row>
    <row r="52" spans="8:11" x14ac:dyDescent="0.4">
      <c r="H52" s="19" t="s">
        <v>66</v>
      </c>
      <c r="J52" s="19">
        <v>1500</v>
      </c>
    </row>
    <row r="53" spans="8:11" x14ac:dyDescent="0.4">
      <c r="H53" s="19" t="s">
        <v>67</v>
      </c>
      <c r="J53" s="19">
        <v>1500</v>
      </c>
    </row>
    <row r="54" spans="8:11" x14ac:dyDescent="0.4">
      <c r="H54" s="19">
        <v>5750</v>
      </c>
      <c r="J54" s="19">
        <f>SUM(J49:J53)</f>
        <v>7500</v>
      </c>
      <c r="K54" s="19">
        <f>SUM(H54:J54)</f>
        <v>13250</v>
      </c>
    </row>
    <row r="55" spans="8:11" x14ac:dyDescent="0.4">
      <c r="H55" s="19">
        <v>5250</v>
      </c>
      <c r="J55" s="19">
        <v>7500</v>
      </c>
      <c r="K55" s="19">
        <f>SUM(H55:J55)</f>
        <v>12750</v>
      </c>
    </row>
    <row r="56" spans="8:11" x14ac:dyDescent="0.4">
      <c r="K56" s="19">
        <f>SUM(K54:K55)</f>
        <v>26000</v>
      </c>
    </row>
  </sheetData>
  <mergeCells count="1">
    <mergeCell ref="D2:K3"/>
  </mergeCells>
  <pageMargins left="0.23622047244094491" right="0.23622047244094491" top="0.74803149606299213" bottom="0.74803149606299213" header="0.31496062992125984" footer="0.31496062992125984"/>
  <pageSetup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7483-9E68-43AF-AC8D-D791085DA110}">
  <dimension ref="D1:N56"/>
  <sheetViews>
    <sheetView topLeftCell="C1" workbookViewId="0">
      <selection activeCell="J6" sqref="J6"/>
    </sheetView>
  </sheetViews>
  <sheetFormatPr defaultRowHeight="22" x14ac:dyDescent="0.4"/>
  <cols>
    <col min="1" max="3" width="8.7265625" style="17"/>
    <col min="4" max="4" width="11.7265625" style="17" customWidth="1"/>
    <col min="5" max="5" width="16.1796875" style="17" customWidth="1"/>
    <col min="6" max="6" width="18.1796875" style="19" bestFit="1" customWidth="1"/>
    <col min="7" max="7" width="16.36328125" style="19" customWidth="1"/>
    <col min="8" max="8" width="21.6328125" style="19" customWidth="1"/>
    <col min="9" max="9" width="17.6328125" style="19" customWidth="1"/>
    <col min="10" max="10" width="16.08984375" style="19" customWidth="1"/>
    <col min="11" max="11" width="18.54296875" style="19" customWidth="1"/>
    <col min="12" max="16384" width="8.7265625" style="17"/>
  </cols>
  <sheetData>
    <row r="1" spans="4:14" ht="22.5" thickBot="1" x14ac:dyDescent="0.45"/>
    <row r="2" spans="4:14" x14ac:dyDescent="0.4">
      <c r="D2" s="80" t="s">
        <v>76</v>
      </c>
      <c r="E2" s="81"/>
      <c r="F2" s="81"/>
      <c r="G2" s="81"/>
      <c r="H2" s="81"/>
      <c r="I2" s="81"/>
      <c r="J2" s="81"/>
      <c r="K2" s="82"/>
    </row>
    <row r="3" spans="4:14" ht="22.5" thickBot="1" x14ac:dyDescent="0.45">
      <c r="D3" s="83"/>
      <c r="E3" s="84"/>
      <c r="F3" s="84"/>
      <c r="G3" s="84"/>
      <c r="H3" s="84"/>
      <c r="I3" s="84"/>
      <c r="J3" s="84"/>
      <c r="K3" s="85"/>
    </row>
    <row r="4" spans="4:14" s="24" customFormat="1" ht="34.5" customHeight="1" x14ac:dyDescent="0.35">
      <c r="D4" s="39" t="s">
        <v>69</v>
      </c>
      <c r="E4" s="40" t="s">
        <v>68</v>
      </c>
      <c r="F4" s="40" t="s">
        <v>70</v>
      </c>
      <c r="G4" s="40" t="s">
        <v>72</v>
      </c>
      <c r="H4" s="52">
        <v>0.1</v>
      </c>
      <c r="I4" s="52" t="s">
        <v>74</v>
      </c>
      <c r="J4" s="41">
        <v>0.15</v>
      </c>
      <c r="K4" s="42" t="s">
        <v>75</v>
      </c>
      <c r="L4" s="25"/>
      <c r="M4" s="23"/>
      <c r="N4" s="23"/>
    </row>
    <row r="5" spans="4:14" x14ac:dyDescent="0.4">
      <c r="D5" s="30"/>
      <c r="E5" s="18"/>
      <c r="F5" s="20"/>
      <c r="G5" s="20" t="s">
        <v>73</v>
      </c>
      <c r="H5" s="43"/>
      <c r="I5" s="43"/>
      <c r="J5" s="46"/>
      <c r="K5" s="47"/>
      <c r="L5" s="26"/>
      <c r="M5" s="18"/>
      <c r="N5" s="18"/>
    </row>
    <row r="6" spans="4:14" x14ac:dyDescent="0.4">
      <c r="D6" s="31">
        <v>1</v>
      </c>
      <c r="E6" s="22" t="s">
        <v>71</v>
      </c>
      <c r="F6" s="22">
        <v>10000</v>
      </c>
      <c r="G6" s="22">
        <v>40</v>
      </c>
      <c r="H6" s="44">
        <v>11000</v>
      </c>
      <c r="I6" s="44">
        <f>SUM(G6*H6)</f>
        <v>440000</v>
      </c>
      <c r="J6" s="48">
        <v>11500</v>
      </c>
      <c r="K6" s="49">
        <f>SUM(G6*J6)</f>
        <v>460000</v>
      </c>
      <c r="L6" s="27"/>
      <c r="M6" s="21"/>
      <c r="N6" s="18"/>
    </row>
    <row r="7" spans="4:14" x14ac:dyDescent="0.4">
      <c r="D7" s="31">
        <v>2</v>
      </c>
      <c r="E7" s="22" t="s">
        <v>69</v>
      </c>
      <c r="F7" s="22">
        <v>10500</v>
      </c>
      <c r="G7" s="22">
        <v>55</v>
      </c>
      <c r="H7" s="44">
        <v>11550</v>
      </c>
      <c r="I7" s="44">
        <f>SUM(G7*H7)</f>
        <v>635250</v>
      </c>
      <c r="J7" s="48">
        <v>12075</v>
      </c>
      <c r="K7" s="49">
        <f t="shared" ref="K7:K17" si="0">SUM(G7*J7)</f>
        <v>664125</v>
      </c>
      <c r="L7" s="27"/>
      <c r="M7" s="21"/>
      <c r="N7" s="18"/>
    </row>
    <row r="8" spans="4:14" x14ac:dyDescent="0.4">
      <c r="D8" s="31">
        <v>3</v>
      </c>
      <c r="E8" s="22" t="s">
        <v>53</v>
      </c>
      <c r="F8" s="22">
        <v>11000</v>
      </c>
      <c r="G8" s="22">
        <v>80</v>
      </c>
      <c r="H8" s="44">
        <v>12100</v>
      </c>
      <c r="I8" s="44">
        <f t="shared" ref="I8:I17" si="1">SUM(G8*H8)</f>
        <v>968000</v>
      </c>
      <c r="J8" s="48">
        <v>12650</v>
      </c>
      <c r="K8" s="49">
        <f t="shared" si="0"/>
        <v>1012000</v>
      </c>
      <c r="L8" s="27"/>
      <c r="M8" s="21"/>
      <c r="N8" s="18"/>
    </row>
    <row r="9" spans="4:14" x14ac:dyDescent="0.4">
      <c r="D9" s="31">
        <v>4</v>
      </c>
      <c r="E9" s="22" t="s">
        <v>54</v>
      </c>
      <c r="F9" s="22">
        <v>11000</v>
      </c>
      <c r="G9" s="22">
        <v>85</v>
      </c>
      <c r="H9" s="44">
        <v>12100</v>
      </c>
      <c r="I9" s="44">
        <f t="shared" si="1"/>
        <v>1028500</v>
      </c>
      <c r="J9" s="48">
        <v>12650</v>
      </c>
      <c r="K9" s="49">
        <f t="shared" si="0"/>
        <v>1075250</v>
      </c>
      <c r="L9" s="27"/>
      <c r="M9" s="21"/>
      <c r="N9" s="18"/>
    </row>
    <row r="10" spans="4:14" x14ac:dyDescent="0.4">
      <c r="D10" s="31">
        <v>5</v>
      </c>
      <c r="E10" s="22" t="s">
        <v>55</v>
      </c>
      <c r="F10" s="22">
        <v>11500</v>
      </c>
      <c r="G10" s="22">
        <v>60</v>
      </c>
      <c r="H10" s="44">
        <v>12650</v>
      </c>
      <c r="I10" s="44">
        <f t="shared" si="1"/>
        <v>759000</v>
      </c>
      <c r="J10" s="48">
        <v>13225</v>
      </c>
      <c r="K10" s="49">
        <f t="shared" si="0"/>
        <v>793500</v>
      </c>
      <c r="L10" s="27"/>
      <c r="M10" s="21"/>
      <c r="N10" s="18"/>
    </row>
    <row r="11" spans="4:14" x14ac:dyDescent="0.4">
      <c r="D11" s="31">
        <v>6</v>
      </c>
      <c r="E11" s="22" t="s">
        <v>56</v>
      </c>
      <c r="F11" s="22">
        <v>12000</v>
      </c>
      <c r="G11" s="22">
        <v>55</v>
      </c>
      <c r="H11" s="44">
        <v>13200</v>
      </c>
      <c r="I11" s="44">
        <f t="shared" si="1"/>
        <v>726000</v>
      </c>
      <c r="J11" s="48">
        <v>13800</v>
      </c>
      <c r="K11" s="49">
        <f t="shared" si="0"/>
        <v>759000</v>
      </c>
      <c r="L11" s="27"/>
      <c r="M11" s="21"/>
      <c r="N11" s="18"/>
    </row>
    <row r="12" spans="4:14" x14ac:dyDescent="0.4">
      <c r="D12" s="31">
        <v>7</v>
      </c>
      <c r="E12" s="22" t="s">
        <v>57</v>
      </c>
      <c r="F12" s="22">
        <v>12000</v>
      </c>
      <c r="G12" s="22">
        <v>60</v>
      </c>
      <c r="H12" s="44">
        <v>13200</v>
      </c>
      <c r="I12" s="44">
        <f t="shared" si="1"/>
        <v>792000</v>
      </c>
      <c r="J12" s="48">
        <v>13800</v>
      </c>
      <c r="K12" s="49">
        <f t="shared" si="0"/>
        <v>828000</v>
      </c>
      <c r="L12" s="27"/>
      <c r="M12" s="21"/>
      <c r="N12" s="18"/>
    </row>
    <row r="13" spans="4:14" x14ac:dyDescent="0.4">
      <c r="D13" s="31">
        <v>8</v>
      </c>
      <c r="E13" s="22" t="s">
        <v>58</v>
      </c>
      <c r="F13" s="22">
        <v>12500</v>
      </c>
      <c r="G13" s="22">
        <v>60</v>
      </c>
      <c r="H13" s="44">
        <v>13750</v>
      </c>
      <c r="I13" s="44">
        <f t="shared" si="1"/>
        <v>825000</v>
      </c>
      <c r="J13" s="48">
        <v>13750</v>
      </c>
      <c r="K13" s="49">
        <f t="shared" si="0"/>
        <v>825000</v>
      </c>
      <c r="L13" s="27"/>
      <c r="M13" s="21"/>
      <c r="N13" s="18"/>
    </row>
    <row r="14" spans="4:14" x14ac:dyDescent="0.4">
      <c r="D14" s="31">
        <v>9</v>
      </c>
      <c r="E14" s="22" t="s">
        <v>59</v>
      </c>
      <c r="F14" s="22">
        <v>13000</v>
      </c>
      <c r="G14" s="22">
        <v>58</v>
      </c>
      <c r="H14" s="44">
        <v>14300</v>
      </c>
      <c r="I14" s="44">
        <f t="shared" si="1"/>
        <v>829400</v>
      </c>
      <c r="J14" s="48">
        <v>14950</v>
      </c>
      <c r="K14" s="49">
        <f t="shared" si="0"/>
        <v>867100</v>
      </c>
      <c r="L14" s="27"/>
      <c r="M14" s="21"/>
      <c r="N14" s="18"/>
    </row>
    <row r="15" spans="4:14" x14ac:dyDescent="0.4">
      <c r="D15" s="31">
        <v>10</v>
      </c>
      <c r="E15" s="22" t="s">
        <v>60</v>
      </c>
      <c r="F15" s="22">
        <v>13500</v>
      </c>
      <c r="G15" s="22">
        <v>60</v>
      </c>
      <c r="H15" s="44">
        <v>14850</v>
      </c>
      <c r="I15" s="44">
        <f t="shared" si="1"/>
        <v>891000</v>
      </c>
      <c r="J15" s="48">
        <v>15525</v>
      </c>
      <c r="K15" s="49">
        <f t="shared" si="0"/>
        <v>931500</v>
      </c>
      <c r="L15" s="27"/>
      <c r="M15" s="21"/>
      <c r="N15" s="18"/>
    </row>
    <row r="16" spans="4:14" x14ac:dyDescent="0.4">
      <c r="D16" s="31">
        <v>11</v>
      </c>
      <c r="E16" s="22" t="s">
        <v>61</v>
      </c>
      <c r="F16" s="22">
        <v>15000</v>
      </c>
      <c r="G16" s="22">
        <v>60</v>
      </c>
      <c r="H16" s="44">
        <v>16500</v>
      </c>
      <c r="I16" s="44">
        <f t="shared" si="1"/>
        <v>990000</v>
      </c>
      <c r="J16" s="48">
        <v>17250</v>
      </c>
      <c r="K16" s="49">
        <f t="shared" si="0"/>
        <v>1035000</v>
      </c>
      <c r="L16" s="27"/>
      <c r="M16" s="21"/>
      <c r="N16" s="18"/>
    </row>
    <row r="17" spans="4:14" ht="22.5" thickBot="1" x14ac:dyDescent="0.45">
      <c r="D17" s="32">
        <v>12</v>
      </c>
      <c r="E17" s="33" t="s">
        <v>62</v>
      </c>
      <c r="F17" s="33">
        <v>17000</v>
      </c>
      <c r="G17" s="33">
        <v>46</v>
      </c>
      <c r="H17" s="45">
        <v>18700</v>
      </c>
      <c r="I17" s="45">
        <f t="shared" si="1"/>
        <v>860200</v>
      </c>
      <c r="J17" s="50">
        <v>19550</v>
      </c>
      <c r="K17" s="51">
        <f t="shared" si="0"/>
        <v>899300</v>
      </c>
      <c r="L17" s="27"/>
      <c r="M17" s="21"/>
      <c r="N17" s="18"/>
    </row>
    <row r="18" spans="4:14" ht="32.5" customHeight="1" thickBot="1" x14ac:dyDescent="0.45">
      <c r="D18" s="34"/>
      <c r="E18" s="35"/>
      <c r="F18" s="36"/>
      <c r="G18" s="36">
        <f>SUM(G6:G17)</f>
        <v>719</v>
      </c>
      <c r="H18" s="36"/>
      <c r="I18" s="37">
        <f>SUM(I6:I17)</f>
        <v>9744350</v>
      </c>
      <c r="J18" s="36"/>
      <c r="K18" s="38">
        <f>SUM(K6:K17)</f>
        <v>10149775</v>
      </c>
      <c r="L18" s="26"/>
      <c r="M18" s="18"/>
      <c r="N18" s="18"/>
    </row>
    <row r="19" spans="4:14" x14ac:dyDescent="0.4">
      <c r="D19" s="28"/>
      <c r="E19" s="28"/>
      <c r="F19" s="29"/>
      <c r="G19" s="29"/>
      <c r="H19" s="29"/>
      <c r="I19" s="29"/>
      <c r="J19" s="29"/>
      <c r="K19" s="29"/>
      <c r="L19" s="18"/>
      <c r="M19" s="18"/>
      <c r="N19" s="18"/>
    </row>
    <row r="20" spans="4:14" x14ac:dyDescent="0.4">
      <c r="D20" s="18"/>
      <c r="E20" s="18"/>
      <c r="F20" s="20"/>
      <c r="G20" s="20"/>
      <c r="H20" s="20"/>
      <c r="I20" s="20"/>
      <c r="J20" s="20"/>
      <c r="K20" s="20"/>
      <c r="L20" s="18"/>
      <c r="M20" s="18"/>
      <c r="N20" s="18"/>
    </row>
    <row r="21" spans="4:14" x14ac:dyDescent="0.4">
      <c r="D21" s="18"/>
      <c r="E21" s="18"/>
      <c r="F21" s="20"/>
      <c r="G21" s="20"/>
      <c r="H21" s="20"/>
      <c r="I21" s="20"/>
      <c r="J21" s="20"/>
      <c r="K21" s="20"/>
      <c r="L21" s="18"/>
      <c r="M21" s="18"/>
      <c r="N21" s="18"/>
    </row>
    <row r="22" spans="4:14" x14ac:dyDescent="0.4">
      <c r="D22" s="18"/>
      <c r="E22" s="18"/>
      <c r="F22" s="20"/>
      <c r="G22" s="20"/>
      <c r="H22" s="20"/>
      <c r="I22" s="20"/>
      <c r="J22" s="20"/>
      <c r="K22" s="20"/>
      <c r="L22" s="18"/>
      <c r="M22" s="18"/>
      <c r="N22" s="18"/>
    </row>
    <row r="23" spans="4:14" x14ac:dyDescent="0.4">
      <c r="D23" s="18"/>
      <c r="E23" s="18"/>
      <c r="F23" s="20"/>
      <c r="G23" s="20"/>
      <c r="H23" s="20"/>
      <c r="I23" s="20"/>
      <c r="J23" s="20"/>
      <c r="K23" s="20"/>
      <c r="L23" s="18"/>
      <c r="M23" s="18"/>
      <c r="N23" s="18"/>
    </row>
    <row r="24" spans="4:14" x14ac:dyDescent="0.4">
      <c r="D24" s="18"/>
      <c r="E24" s="18"/>
      <c r="F24" s="20"/>
      <c r="G24" s="20"/>
      <c r="H24" s="20"/>
      <c r="I24" s="20"/>
      <c r="J24" s="20"/>
      <c r="K24" s="20"/>
      <c r="L24" s="18"/>
      <c r="M24" s="18"/>
      <c r="N24" s="18"/>
    </row>
    <row r="49" spans="8:11" x14ac:dyDescent="0.4">
      <c r="H49" s="19" t="s">
        <v>63</v>
      </c>
      <c r="J49" s="19">
        <v>1500</v>
      </c>
    </row>
    <row r="50" spans="8:11" x14ac:dyDescent="0.4">
      <c r="H50" s="19" t="s">
        <v>64</v>
      </c>
      <c r="J50" s="19">
        <v>1500</v>
      </c>
    </row>
    <row r="51" spans="8:11" x14ac:dyDescent="0.4">
      <c r="H51" s="19" t="s">
        <v>65</v>
      </c>
      <c r="J51" s="19">
        <v>1500</v>
      </c>
    </row>
    <row r="52" spans="8:11" x14ac:dyDescent="0.4">
      <c r="H52" s="19" t="s">
        <v>66</v>
      </c>
      <c r="J52" s="19">
        <v>1500</v>
      </c>
    </row>
    <row r="53" spans="8:11" x14ac:dyDescent="0.4">
      <c r="H53" s="19" t="s">
        <v>67</v>
      </c>
      <c r="J53" s="19">
        <v>1500</v>
      </c>
    </row>
    <row r="54" spans="8:11" x14ac:dyDescent="0.4">
      <c r="H54" s="19">
        <v>5750</v>
      </c>
      <c r="J54" s="19">
        <f>SUM(J49:J53)</f>
        <v>7500</v>
      </c>
      <c r="K54" s="19">
        <f>SUM(H54:J54)</f>
        <v>13250</v>
      </c>
    </row>
    <row r="55" spans="8:11" x14ac:dyDescent="0.4">
      <c r="H55" s="19">
        <v>5250</v>
      </c>
      <c r="J55" s="19">
        <v>7500</v>
      </c>
      <c r="K55" s="19">
        <f>SUM(H55:J55)</f>
        <v>12750</v>
      </c>
    </row>
    <row r="56" spans="8:11" x14ac:dyDescent="0.4">
      <c r="K56" s="19">
        <f>SUM(K54:K55)</f>
        <v>26000</v>
      </c>
    </row>
  </sheetData>
  <mergeCells count="1">
    <mergeCell ref="D2:K3"/>
  </mergeCells>
  <pageMargins left="0.23622047244094491" right="0.23622047244094491" top="0.74803149606299213" bottom="0.74803149606299213" header="0.31496062992125984" footer="0.31496062992125984"/>
  <pageSetup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8F88-2036-4BD1-A949-3E5A96CAC9DD}">
  <dimension ref="E4:M69"/>
  <sheetViews>
    <sheetView topLeftCell="A52" workbookViewId="0">
      <selection activeCell="J9" sqref="J9"/>
    </sheetView>
  </sheetViews>
  <sheetFormatPr defaultRowHeight="14.5" x14ac:dyDescent="0.35"/>
  <cols>
    <col min="5" max="5" width="12.7265625" customWidth="1"/>
    <col min="6" max="6" width="25.54296875" style="1" customWidth="1"/>
    <col min="7" max="7" width="23.81640625" style="1" customWidth="1"/>
  </cols>
  <sheetData>
    <row r="4" spans="5:7" ht="15" thickBot="1" x14ac:dyDescent="0.4"/>
    <row r="5" spans="5:7" x14ac:dyDescent="0.35">
      <c r="E5" s="86" t="s">
        <v>48</v>
      </c>
      <c r="F5" s="87"/>
      <c r="G5" s="88"/>
    </row>
    <row r="6" spans="5:7" ht="15" thickBot="1" x14ac:dyDescent="0.4">
      <c r="E6" s="89"/>
      <c r="F6" s="90"/>
      <c r="G6" s="91"/>
    </row>
    <row r="7" spans="5:7" x14ac:dyDescent="0.35">
      <c r="E7" s="3" t="s">
        <v>0</v>
      </c>
      <c r="F7" s="2" t="s">
        <v>1</v>
      </c>
      <c r="G7" s="12" t="s">
        <v>2</v>
      </c>
    </row>
    <row r="8" spans="5:7" x14ac:dyDescent="0.35">
      <c r="E8" s="4">
        <v>1</v>
      </c>
      <c r="F8" s="5" t="s">
        <v>3</v>
      </c>
      <c r="G8" s="13">
        <v>800</v>
      </c>
    </row>
    <row r="9" spans="5:7" x14ac:dyDescent="0.35">
      <c r="E9" s="4">
        <v>2</v>
      </c>
      <c r="F9" s="5" t="s">
        <v>4</v>
      </c>
      <c r="G9" s="13">
        <v>800</v>
      </c>
    </row>
    <row r="10" spans="5:7" x14ac:dyDescent="0.35">
      <c r="E10" s="4">
        <v>3</v>
      </c>
      <c r="F10" s="5" t="s">
        <v>5</v>
      </c>
      <c r="G10" s="13">
        <v>650</v>
      </c>
    </row>
    <row r="11" spans="5:7" x14ac:dyDescent="0.35">
      <c r="E11" s="4">
        <v>4</v>
      </c>
      <c r="F11" s="5" t="s">
        <v>6</v>
      </c>
      <c r="G11" s="13">
        <v>950</v>
      </c>
    </row>
    <row r="12" spans="5:7" x14ac:dyDescent="0.35">
      <c r="E12" s="4">
        <v>5</v>
      </c>
      <c r="F12" s="5" t="s">
        <v>7</v>
      </c>
      <c r="G12" s="13">
        <v>800</v>
      </c>
    </row>
    <row r="13" spans="5:7" x14ac:dyDescent="0.35">
      <c r="E13" s="4">
        <v>6</v>
      </c>
      <c r="F13" s="5" t="s">
        <v>8</v>
      </c>
      <c r="G13" s="13">
        <v>800</v>
      </c>
    </row>
    <row r="14" spans="5:7" x14ac:dyDescent="0.35">
      <c r="E14" s="4">
        <v>7</v>
      </c>
      <c r="F14" s="5" t="s">
        <v>46</v>
      </c>
      <c r="G14" s="13">
        <v>900</v>
      </c>
    </row>
    <row r="15" spans="5:7" x14ac:dyDescent="0.35">
      <c r="E15" s="4">
        <v>8</v>
      </c>
      <c r="F15" s="5" t="s">
        <v>9</v>
      </c>
      <c r="G15" s="13">
        <v>1100</v>
      </c>
    </row>
    <row r="16" spans="5:7" x14ac:dyDescent="0.35">
      <c r="E16" s="4">
        <v>9</v>
      </c>
      <c r="F16" s="5" t="s">
        <v>10</v>
      </c>
      <c r="G16" s="13">
        <v>1000</v>
      </c>
    </row>
    <row r="17" spans="5:7" x14ac:dyDescent="0.35">
      <c r="E17" s="4">
        <v>10</v>
      </c>
      <c r="F17" s="5" t="s">
        <v>11</v>
      </c>
      <c r="G17" s="13">
        <v>400</v>
      </c>
    </row>
    <row r="18" spans="5:7" x14ac:dyDescent="0.35">
      <c r="E18" s="4">
        <v>11</v>
      </c>
      <c r="F18" s="11" t="s">
        <v>12</v>
      </c>
      <c r="G18" s="14">
        <v>8000</v>
      </c>
    </row>
    <row r="19" spans="5:7" x14ac:dyDescent="0.35">
      <c r="E19" s="4">
        <v>12</v>
      </c>
      <c r="F19" s="5" t="s">
        <v>13</v>
      </c>
      <c r="G19" s="13">
        <v>8000</v>
      </c>
    </row>
    <row r="20" spans="5:7" x14ac:dyDescent="0.35">
      <c r="E20" s="4">
        <v>13</v>
      </c>
      <c r="F20" s="5" t="s">
        <v>14</v>
      </c>
      <c r="G20" s="13">
        <v>11000</v>
      </c>
    </row>
    <row r="21" spans="5:7" x14ac:dyDescent="0.35">
      <c r="E21" s="4">
        <v>14</v>
      </c>
      <c r="F21" s="5" t="s">
        <v>15</v>
      </c>
      <c r="G21" s="13">
        <v>8000</v>
      </c>
    </row>
    <row r="22" spans="5:7" x14ac:dyDescent="0.35">
      <c r="E22" s="4">
        <v>15</v>
      </c>
      <c r="F22" s="5" t="s">
        <v>16</v>
      </c>
      <c r="G22" s="13">
        <v>11000</v>
      </c>
    </row>
    <row r="23" spans="5:7" x14ac:dyDescent="0.35">
      <c r="E23" s="4">
        <v>16</v>
      </c>
      <c r="F23" s="5" t="s">
        <v>17</v>
      </c>
      <c r="G23" s="13">
        <v>11000</v>
      </c>
    </row>
    <row r="24" spans="5:7" x14ac:dyDescent="0.35">
      <c r="E24" s="4">
        <v>17</v>
      </c>
      <c r="F24" s="5" t="s">
        <v>18</v>
      </c>
      <c r="G24" s="13">
        <v>9000</v>
      </c>
    </row>
    <row r="25" spans="5:7" x14ac:dyDescent="0.35">
      <c r="E25" s="4">
        <v>18</v>
      </c>
      <c r="F25" s="5" t="s">
        <v>19</v>
      </c>
      <c r="G25" s="13">
        <v>7000</v>
      </c>
    </row>
    <row r="26" spans="5:7" x14ac:dyDescent="0.35">
      <c r="E26" s="4">
        <v>19</v>
      </c>
      <c r="F26" s="5" t="s">
        <v>20</v>
      </c>
      <c r="G26" s="13">
        <v>9000</v>
      </c>
    </row>
    <row r="27" spans="5:7" x14ac:dyDescent="0.35">
      <c r="E27" s="4">
        <v>20</v>
      </c>
      <c r="F27" s="5" t="s">
        <v>21</v>
      </c>
      <c r="G27" s="13">
        <v>11000</v>
      </c>
    </row>
    <row r="28" spans="5:7" x14ac:dyDescent="0.35">
      <c r="E28" s="4">
        <v>21</v>
      </c>
      <c r="F28" s="5" t="s">
        <v>22</v>
      </c>
      <c r="G28" s="13">
        <v>7000</v>
      </c>
    </row>
    <row r="29" spans="5:7" x14ac:dyDescent="0.35">
      <c r="E29" s="4">
        <v>22</v>
      </c>
      <c r="F29" s="5" t="s">
        <v>23</v>
      </c>
      <c r="G29" s="13">
        <v>9000</v>
      </c>
    </row>
    <row r="30" spans="5:7" x14ac:dyDescent="0.35">
      <c r="E30" s="4">
        <v>23</v>
      </c>
      <c r="F30" s="5" t="s">
        <v>24</v>
      </c>
      <c r="G30" s="13">
        <v>9000</v>
      </c>
    </row>
    <row r="31" spans="5:7" x14ac:dyDescent="0.35">
      <c r="E31" s="4">
        <v>24</v>
      </c>
      <c r="F31" s="5" t="s">
        <v>25</v>
      </c>
      <c r="G31" s="13">
        <v>9500</v>
      </c>
    </row>
    <row r="32" spans="5:7" x14ac:dyDescent="0.35">
      <c r="E32" s="4">
        <v>25</v>
      </c>
      <c r="F32" s="5" t="s">
        <v>43</v>
      </c>
      <c r="G32" s="13">
        <v>6000</v>
      </c>
    </row>
    <row r="33" spans="5:13" x14ac:dyDescent="0.35">
      <c r="E33" s="4">
        <v>26</v>
      </c>
      <c r="F33" s="5" t="s">
        <v>26</v>
      </c>
      <c r="G33" s="13">
        <v>5000</v>
      </c>
    </row>
    <row r="34" spans="5:13" x14ac:dyDescent="0.35">
      <c r="E34" s="4">
        <v>27</v>
      </c>
      <c r="F34" s="5" t="s">
        <v>27</v>
      </c>
      <c r="G34" s="13">
        <v>8000</v>
      </c>
    </row>
    <row r="35" spans="5:13" x14ac:dyDescent="0.35">
      <c r="E35" s="4">
        <v>28</v>
      </c>
      <c r="F35" s="5" t="s">
        <v>32</v>
      </c>
      <c r="G35" s="13">
        <v>12000</v>
      </c>
    </row>
    <row r="36" spans="5:13" x14ac:dyDescent="0.35">
      <c r="E36" s="4">
        <v>29</v>
      </c>
      <c r="F36" s="5" t="s">
        <v>28</v>
      </c>
      <c r="G36" s="13">
        <v>8000</v>
      </c>
    </row>
    <row r="37" spans="5:13" x14ac:dyDescent="0.35">
      <c r="E37" s="4">
        <v>30</v>
      </c>
      <c r="F37" s="5" t="s">
        <v>29</v>
      </c>
      <c r="G37" s="13">
        <v>12000</v>
      </c>
    </row>
    <row r="38" spans="5:13" x14ac:dyDescent="0.35">
      <c r="E38" s="4">
        <v>31</v>
      </c>
      <c r="F38" s="5" t="s">
        <v>30</v>
      </c>
      <c r="G38" s="13">
        <v>10000</v>
      </c>
    </row>
    <row r="39" spans="5:13" x14ac:dyDescent="0.35">
      <c r="E39" s="4">
        <v>32</v>
      </c>
      <c r="F39" s="5" t="s">
        <v>31</v>
      </c>
      <c r="G39" s="13">
        <v>7000</v>
      </c>
      <c r="K39" t="s">
        <v>63</v>
      </c>
      <c r="L39">
        <v>1500</v>
      </c>
    </row>
    <row r="40" spans="5:13" x14ac:dyDescent="0.35">
      <c r="E40" s="4">
        <v>33</v>
      </c>
      <c r="F40" s="5" t="s">
        <v>44</v>
      </c>
      <c r="G40" s="13">
        <v>10500</v>
      </c>
      <c r="K40" t="s">
        <v>64</v>
      </c>
      <c r="L40">
        <v>1500</v>
      </c>
    </row>
    <row r="41" spans="5:13" x14ac:dyDescent="0.35">
      <c r="E41" s="4">
        <v>34</v>
      </c>
      <c r="F41" s="5" t="s">
        <v>33</v>
      </c>
      <c r="G41" s="13">
        <v>12000</v>
      </c>
      <c r="K41" t="s">
        <v>65</v>
      </c>
      <c r="L41">
        <v>1500</v>
      </c>
    </row>
    <row r="42" spans="5:13" x14ac:dyDescent="0.35">
      <c r="E42" s="4">
        <v>35</v>
      </c>
      <c r="F42" s="5" t="s">
        <v>34</v>
      </c>
      <c r="G42" s="13">
        <v>10000</v>
      </c>
      <c r="K42" t="s">
        <v>66</v>
      </c>
      <c r="L42">
        <v>1500</v>
      </c>
    </row>
    <row r="43" spans="5:13" x14ac:dyDescent="0.35">
      <c r="E43" s="4">
        <v>36</v>
      </c>
      <c r="F43" s="5" t="s">
        <v>35</v>
      </c>
      <c r="G43" s="13">
        <v>8500</v>
      </c>
      <c r="K43" t="s">
        <v>67</v>
      </c>
      <c r="L43">
        <v>1500</v>
      </c>
    </row>
    <row r="44" spans="5:13" x14ac:dyDescent="0.35">
      <c r="E44" s="4">
        <v>37</v>
      </c>
      <c r="F44" s="5" t="s">
        <v>36</v>
      </c>
      <c r="G44" s="13">
        <v>8000</v>
      </c>
      <c r="K44">
        <v>5750</v>
      </c>
      <c r="L44">
        <f>SUM(L39:L43)</f>
        <v>7500</v>
      </c>
      <c r="M44">
        <f>SUM(K44:L44)</f>
        <v>13250</v>
      </c>
    </row>
    <row r="45" spans="5:13" x14ac:dyDescent="0.35">
      <c r="E45" s="4">
        <v>38</v>
      </c>
      <c r="F45" s="5" t="s">
        <v>37</v>
      </c>
      <c r="G45" s="13">
        <v>10500</v>
      </c>
      <c r="K45">
        <v>5250</v>
      </c>
      <c r="L45">
        <v>7500</v>
      </c>
      <c r="M45">
        <f>SUM(K45:L45)</f>
        <v>12750</v>
      </c>
    </row>
    <row r="46" spans="5:13" x14ac:dyDescent="0.35">
      <c r="E46" s="4">
        <v>39</v>
      </c>
      <c r="F46" s="5" t="s">
        <v>38</v>
      </c>
      <c r="G46" s="13">
        <v>10000</v>
      </c>
      <c r="M46">
        <f>SUM(M44:M45)</f>
        <v>26000</v>
      </c>
    </row>
    <row r="47" spans="5:13" x14ac:dyDescent="0.35">
      <c r="E47" s="4">
        <v>40</v>
      </c>
      <c r="F47" s="5" t="s">
        <v>39</v>
      </c>
      <c r="G47" s="13">
        <v>11000</v>
      </c>
    </row>
    <row r="48" spans="5:13" x14ac:dyDescent="0.35">
      <c r="E48" s="4">
        <v>41</v>
      </c>
      <c r="F48" s="5" t="s">
        <v>40</v>
      </c>
      <c r="G48" s="13">
        <v>10000</v>
      </c>
    </row>
    <row r="49" spans="5:7" x14ac:dyDescent="0.35">
      <c r="E49" s="4">
        <v>42</v>
      </c>
      <c r="F49" s="5" t="s">
        <v>41</v>
      </c>
      <c r="G49" s="13">
        <v>12000</v>
      </c>
    </row>
    <row r="50" spans="5:7" x14ac:dyDescent="0.35">
      <c r="E50" s="4">
        <v>43</v>
      </c>
      <c r="F50" s="5" t="s">
        <v>42</v>
      </c>
      <c r="G50" s="13">
        <v>11000</v>
      </c>
    </row>
    <row r="51" spans="5:7" x14ac:dyDescent="0.35">
      <c r="E51" s="4">
        <v>44</v>
      </c>
      <c r="F51" s="5" t="s">
        <v>45</v>
      </c>
      <c r="G51" s="13">
        <v>10000</v>
      </c>
    </row>
    <row r="52" spans="5:7" ht="15.5" x14ac:dyDescent="0.35">
      <c r="E52" s="9">
        <v>45</v>
      </c>
      <c r="F52" s="10" t="s">
        <v>47</v>
      </c>
      <c r="G52" s="15">
        <v>11000</v>
      </c>
    </row>
    <row r="53" spans="5:7" ht="15.5" x14ac:dyDescent="0.35">
      <c r="E53" s="6">
        <v>46</v>
      </c>
      <c r="F53" s="5" t="s">
        <v>49</v>
      </c>
      <c r="G53" s="16">
        <v>5000</v>
      </c>
    </row>
    <row r="56" spans="5:7" x14ac:dyDescent="0.35">
      <c r="E56" s="7" t="s">
        <v>50</v>
      </c>
      <c r="F56" s="8">
        <v>9000</v>
      </c>
    </row>
    <row r="57" spans="5:7" x14ac:dyDescent="0.35">
      <c r="E57" s="7" t="s">
        <v>51</v>
      </c>
      <c r="F57" s="8">
        <v>9000</v>
      </c>
    </row>
    <row r="58" spans="5:7" x14ac:dyDescent="0.35">
      <c r="E58" s="7" t="s">
        <v>52</v>
      </c>
      <c r="F58" s="8">
        <v>9500</v>
      </c>
    </row>
    <row r="59" spans="5:7" x14ac:dyDescent="0.35">
      <c r="E59" s="7" t="s">
        <v>53</v>
      </c>
      <c r="F59" s="8">
        <v>10000</v>
      </c>
    </row>
    <row r="60" spans="5:7" x14ac:dyDescent="0.35">
      <c r="E60" s="7" t="s">
        <v>54</v>
      </c>
      <c r="F60" s="8">
        <v>10000</v>
      </c>
    </row>
    <row r="61" spans="5:7" x14ac:dyDescent="0.35">
      <c r="E61" s="7" t="s">
        <v>55</v>
      </c>
      <c r="F61" s="8">
        <v>10500</v>
      </c>
    </row>
    <row r="62" spans="5:7" x14ac:dyDescent="0.35">
      <c r="E62" s="7" t="s">
        <v>56</v>
      </c>
      <c r="F62" s="8">
        <v>11000</v>
      </c>
    </row>
    <row r="63" spans="5:7" x14ac:dyDescent="0.35">
      <c r="E63" s="7" t="s">
        <v>57</v>
      </c>
      <c r="F63" s="8">
        <v>11000</v>
      </c>
    </row>
    <row r="64" spans="5:7" x14ac:dyDescent="0.35">
      <c r="E64" s="7" t="s">
        <v>58</v>
      </c>
      <c r="F64" s="8">
        <v>11500</v>
      </c>
    </row>
    <row r="65" spans="5:6" x14ac:dyDescent="0.35">
      <c r="E65" s="7" t="s">
        <v>59</v>
      </c>
      <c r="F65" s="8">
        <v>12000</v>
      </c>
    </row>
    <row r="66" spans="5:6" x14ac:dyDescent="0.35">
      <c r="E66" s="7" t="s">
        <v>60</v>
      </c>
      <c r="F66" s="8">
        <v>12500</v>
      </c>
    </row>
    <row r="67" spans="5:6" x14ac:dyDescent="0.35">
      <c r="E67" s="7" t="s">
        <v>61</v>
      </c>
      <c r="F67" s="8">
        <v>14000</v>
      </c>
    </row>
    <row r="68" spans="5:6" x14ac:dyDescent="0.35">
      <c r="E68" s="7" t="s">
        <v>62</v>
      </c>
      <c r="F68" s="8">
        <v>16000</v>
      </c>
    </row>
    <row r="69" spans="5:6" x14ac:dyDescent="0.35">
      <c r="E69" s="7"/>
      <c r="F69" s="8"/>
    </row>
  </sheetData>
  <mergeCells count="1">
    <mergeCell ref="E5:G6"/>
  </mergeCells>
  <pageMargins left="0.23622047244094491" right="0.23622047244094491" top="0.74803149606299213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Fees Structure Year 2024-25 (2)</vt:lpstr>
      <vt:lpstr>Fees Structure Year 2024-25</vt:lpstr>
      <vt:lpstr>Sheet1 (3)</vt:lpstr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HP</cp:lastModifiedBy>
  <cp:lastPrinted>2024-04-12T05:29:45Z</cp:lastPrinted>
  <dcterms:created xsi:type="dcterms:W3CDTF">2022-07-11T06:55:32Z</dcterms:created>
  <dcterms:modified xsi:type="dcterms:W3CDTF">2024-04-13T04:25:37Z</dcterms:modified>
</cp:coreProperties>
</file>